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RSA\"/>
    </mc:Choice>
  </mc:AlternateContent>
  <xr:revisionPtr revIDLastSave="0" documentId="13_ncr:1_{4F1BF530-9FAF-47B0-AA86-2E2C1BEC6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3" r:id="rId1"/>
    <sheet name="2024" sheetId="12" r:id="rId2"/>
    <sheet name="2023" sheetId="9" r:id="rId3"/>
    <sheet name="2022" sheetId="11" r:id="rId4"/>
    <sheet name="2021" sheetId="10" r:id="rId5"/>
    <sheet name="2020" sheetId="8" r:id="rId6"/>
    <sheet name="2019" sheetId="7" r:id="rId7"/>
    <sheet name="2018" sheetId="6" r:id="rId8"/>
    <sheet name="2017" sheetId="5" r:id="rId9"/>
    <sheet name="2016" sheetId="3" r:id="rId10"/>
    <sheet name="2015" sheetId="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3" l="1"/>
  <c r="E24" i="13" s="1"/>
  <c r="D24" i="13"/>
  <c r="D23" i="13"/>
  <c r="E22" i="13" s="1"/>
  <c r="D22" i="13"/>
  <c r="D21" i="13"/>
  <c r="E20" i="13" s="1"/>
  <c r="D20" i="13"/>
  <c r="D19" i="13"/>
  <c r="E18" i="13" s="1"/>
  <c r="D18" i="13"/>
  <c r="D17" i="13"/>
  <c r="E16" i="13" s="1"/>
  <c r="D16" i="13"/>
  <c r="D15" i="13"/>
  <c r="E14" i="13" s="1"/>
  <c r="D14" i="13"/>
  <c r="D13" i="13"/>
  <c r="E12" i="13" s="1"/>
  <c r="D12" i="13"/>
  <c r="D11" i="13"/>
  <c r="E10" i="13" s="1"/>
  <c r="D10" i="13"/>
  <c r="D9" i="13"/>
  <c r="E8" i="13" s="1"/>
  <c r="D8" i="13"/>
  <c r="E5" i="13"/>
  <c r="E19" i="13" s="1"/>
  <c r="F18" i="13" s="1"/>
  <c r="E25" i="12"/>
  <c r="F24" i="12" s="1"/>
  <c r="D25" i="12"/>
  <c r="E24" i="12" s="1"/>
  <c r="D24" i="12"/>
  <c r="D23" i="12"/>
  <c r="E22" i="12"/>
  <c r="D22" i="12"/>
  <c r="D21" i="12"/>
  <c r="E20" i="12" s="1"/>
  <c r="D20" i="12"/>
  <c r="D19" i="12"/>
  <c r="E18" i="12" s="1"/>
  <c r="D18" i="12"/>
  <c r="E17" i="12"/>
  <c r="F16" i="12" s="1"/>
  <c r="D17" i="12"/>
  <c r="E16" i="12" s="1"/>
  <c r="D16" i="12"/>
  <c r="D15" i="12"/>
  <c r="E14" i="12" s="1"/>
  <c r="D14" i="12"/>
  <c r="D13" i="12"/>
  <c r="E12" i="12" s="1"/>
  <c r="D12" i="12"/>
  <c r="D11" i="12"/>
  <c r="E10" i="12" s="1"/>
  <c r="D10" i="12"/>
  <c r="E9" i="12"/>
  <c r="F8" i="12" s="1"/>
  <c r="D9" i="12"/>
  <c r="E8" i="12" s="1"/>
  <c r="D8" i="12"/>
  <c r="E5" i="12"/>
  <c r="E19" i="12" s="1"/>
  <c r="F18" i="12" s="1"/>
  <c r="D25" i="11"/>
  <c r="E24" i="11" s="1"/>
  <c r="D24" i="11"/>
  <c r="D23" i="11"/>
  <c r="E22" i="11" s="1"/>
  <c r="D22" i="11"/>
  <c r="E21" i="11"/>
  <c r="F20" i="11" s="1"/>
  <c r="D21" i="11"/>
  <c r="E20" i="11" s="1"/>
  <c r="D20" i="11"/>
  <c r="D19" i="11"/>
  <c r="E18" i="11" s="1"/>
  <c r="D18" i="11"/>
  <c r="D17" i="11"/>
  <c r="E16" i="11" s="1"/>
  <c r="D16" i="11"/>
  <c r="D15" i="11"/>
  <c r="E14" i="11" s="1"/>
  <c r="D14" i="11"/>
  <c r="E13" i="11"/>
  <c r="F12" i="11" s="1"/>
  <c r="D13" i="11"/>
  <c r="E12" i="11" s="1"/>
  <c r="D12" i="11"/>
  <c r="D11" i="11"/>
  <c r="E10" i="11" s="1"/>
  <c r="D10" i="11"/>
  <c r="D9" i="11"/>
  <c r="E8" i="11" s="1"/>
  <c r="D8" i="11"/>
  <c r="E5" i="11"/>
  <c r="E15" i="11" s="1"/>
  <c r="F14" i="11" s="1"/>
  <c r="D25" i="10"/>
  <c r="E24" i="10" s="1"/>
  <c r="D24" i="10"/>
  <c r="D23" i="10"/>
  <c r="E22" i="10" s="1"/>
  <c r="D22" i="10"/>
  <c r="E21" i="10"/>
  <c r="F20" i="10" s="1"/>
  <c r="D21" i="10"/>
  <c r="E20" i="10" s="1"/>
  <c r="D20" i="10"/>
  <c r="D19" i="10"/>
  <c r="E18" i="10" s="1"/>
  <c r="D18" i="10"/>
  <c r="D17" i="10"/>
  <c r="E16" i="10" s="1"/>
  <c r="D16" i="10"/>
  <c r="D15" i="10"/>
  <c r="E14" i="10" s="1"/>
  <c r="D14" i="10"/>
  <c r="E13" i="10"/>
  <c r="F12" i="10" s="1"/>
  <c r="D13" i="10"/>
  <c r="E12" i="10" s="1"/>
  <c r="D12" i="10"/>
  <c r="D11" i="10"/>
  <c r="E10" i="10" s="1"/>
  <c r="D10" i="10"/>
  <c r="D9" i="10"/>
  <c r="E8" i="10" s="1"/>
  <c r="D8" i="10"/>
  <c r="F5" i="10"/>
  <c r="F19" i="10" s="1"/>
  <c r="G18" i="10" s="1"/>
  <c r="E5" i="10"/>
  <c r="E19" i="10" s="1"/>
  <c r="F18" i="10" s="1"/>
  <c r="D25" i="9"/>
  <c r="E24" i="9" s="1"/>
  <c r="D24" i="9"/>
  <c r="D23" i="9"/>
  <c r="E22" i="9" s="1"/>
  <c r="D22" i="9"/>
  <c r="E21" i="9"/>
  <c r="F20" i="9" s="1"/>
  <c r="D21" i="9"/>
  <c r="E20" i="9" s="1"/>
  <c r="D20" i="9"/>
  <c r="D19" i="9"/>
  <c r="E18" i="9" s="1"/>
  <c r="D18" i="9"/>
  <c r="D17" i="9"/>
  <c r="E16" i="9" s="1"/>
  <c r="D16" i="9"/>
  <c r="D15" i="9"/>
  <c r="E14" i="9" s="1"/>
  <c r="D14" i="9"/>
  <c r="D13" i="9"/>
  <c r="E12" i="9" s="1"/>
  <c r="D12" i="9"/>
  <c r="D11" i="9"/>
  <c r="E10" i="9" s="1"/>
  <c r="D10" i="9"/>
  <c r="D9" i="9"/>
  <c r="E8" i="9" s="1"/>
  <c r="D8" i="9"/>
  <c r="E5" i="9"/>
  <c r="F5" i="9" s="1"/>
  <c r="D10" i="8"/>
  <c r="D9" i="8"/>
  <c r="E8" i="8"/>
  <c r="D8" i="8"/>
  <c r="E5" i="8"/>
  <c r="E9" i="8" s="1"/>
  <c r="F8" i="8" s="1"/>
  <c r="C11" i="7"/>
  <c r="C13" i="7" s="1"/>
  <c r="D12" i="7" s="1"/>
  <c r="D10" i="7"/>
  <c r="D9" i="7"/>
  <c r="E8" i="7" s="1"/>
  <c r="D8" i="7"/>
  <c r="E5" i="7"/>
  <c r="E21" i="13" l="1"/>
  <c r="F20" i="13" s="1"/>
  <c r="E13" i="13"/>
  <c r="F12" i="13" s="1"/>
  <c r="E23" i="13"/>
  <c r="F22" i="13" s="1"/>
  <c r="F5" i="13"/>
  <c r="E15" i="13"/>
  <c r="F14" i="13" s="1"/>
  <c r="E9" i="13"/>
  <c r="F8" i="13" s="1"/>
  <c r="E25" i="13"/>
  <c r="F24" i="13" s="1"/>
  <c r="E17" i="13"/>
  <c r="F16" i="13" s="1"/>
  <c r="E11" i="13"/>
  <c r="F10" i="13" s="1"/>
  <c r="E13" i="12"/>
  <c r="F12" i="12" s="1"/>
  <c r="E21" i="12"/>
  <c r="F20" i="12" s="1"/>
  <c r="F5" i="12"/>
  <c r="E15" i="12"/>
  <c r="F14" i="12" s="1"/>
  <c r="E23" i="12"/>
  <c r="F22" i="12" s="1"/>
  <c r="E11" i="12"/>
  <c r="F10" i="12" s="1"/>
  <c r="F5" i="11"/>
  <c r="E9" i="11"/>
  <c r="F8" i="11" s="1"/>
  <c r="E17" i="11"/>
  <c r="F16" i="11" s="1"/>
  <c r="E25" i="11"/>
  <c r="F24" i="11" s="1"/>
  <c r="E23" i="11"/>
  <c r="F22" i="11" s="1"/>
  <c r="E11" i="11"/>
  <c r="F10" i="11" s="1"/>
  <c r="E19" i="11"/>
  <c r="F18" i="11" s="1"/>
  <c r="F13" i="10"/>
  <c r="G12" i="10" s="1"/>
  <c r="F21" i="10"/>
  <c r="G20" i="10" s="1"/>
  <c r="E15" i="10"/>
  <c r="F14" i="10" s="1"/>
  <c r="E23" i="10"/>
  <c r="F22" i="10" s="1"/>
  <c r="G5" i="10"/>
  <c r="F15" i="10"/>
  <c r="G14" i="10" s="1"/>
  <c r="F23" i="10"/>
  <c r="G22" i="10" s="1"/>
  <c r="E9" i="10"/>
  <c r="F8" i="10" s="1"/>
  <c r="E17" i="10"/>
  <c r="F16" i="10" s="1"/>
  <c r="E25" i="10"/>
  <c r="F24" i="10" s="1"/>
  <c r="F9" i="10"/>
  <c r="G8" i="10" s="1"/>
  <c r="F17" i="10"/>
  <c r="G16" i="10" s="1"/>
  <c r="F25" i="10"/>
  <c r="G24" i="10" s="1"/>
  <c r="E11" i="10"/>
  <c r="F10" i="10" s="1"/>
  <c r="F11" i="10"/>
  <c r="G10" i="10" s="1"/>
  <c r="F25" i="9"/>
  <c r="G24" i="9" s="1"/>
  <c r="F17" i="9"/>
  <c r="G16" i="9" s="1"/>
  <c r="F19" i="9"/>
  <c r="G18" i="9" s="1"/>
  <c r="F11" i="9"/>
  <c r="G10" i="9" s="1"/>
  <c r="F21" i="9"/>
  <c r="G20" i="9" s="1"/>
  <c r="F13" i="9"/>
  <c r="G12" i="9" s="1"/>
  <c r="G5" i="9"/>
  <c r="F9" i="9"/>
  <c r="G8" i="9" s="1"/>
  <c r="F15" i="9"/>
  <c r="G14" i="9" s="1"/>
  <c r="F23" i="9"/>
  <c r="G22" i="9" s="1"/>
  <c r="E13" i="9"/>
  <c r="F12" i="9" s="1"/>
  <c r="E23" i="9"/>
  <c r="F22" i="9" s="1"/>
  <c r="E15" i="9"/>
  <c r="F14" i="9" s="1"/>
  <c r="E25" i="9"/>
  <c r="F24" i="9" s="1"/>
  <c r="E17" i="9"/>
  <c r="F16" i="9" s="1"/>
  <c r="E9" i="9"/>
  <c r="F8" i="9" s="1"/>
  <c r="E19" i="9"/>
  <c r="F18" i="9" s="1"/>
  <c r="E11" i="9"/>
  <c r="F10" i="9" s="1"/>
  <c r="F5" i="8"/>
  <c r="D11" i="8"/>
  <c r="E10" i="8" s="1"/>
  <c r="E11" i="8"/>
  <c r="F10" i="8" s="1"/>
  <c r="E9" i="7"/>
  <c r="F8" i="7" s="1"/>
  <c r="F5" i="7"/>
  <c r="F13" i="7"/>
  <c r="G12" i="7" s="1"/>
  <c r="E13" i="7"/>
  <c r="F12" i="7" s="1"/>
  <c r="D13" i="7"/>
  <c r="E12" i="7" s="1"/>
  <c r="C15" i="7"/>
  <c r="F11" i="7"/>
  <c r="G10" i="7" s="1"/>
  <c r="E11" i="7"/>
  <c r="F10" i="7" s="1"/>
  <c r="D11" i="7"/>
  <c r="E10" i="7" s="1"/>
  <c r="C11" i="6"/>
  <c r="D10" i="6" s="1"/>
  <c r="D9" i="6"/>
  <c r="E8" i="6"/>
  <c r="D8" i="6"/>
  <c r="E5" i="6"/>
  <c r="E9" i="6" s="1"/>
  <c r="F8" i="6" s="1"/>
  <c r="F19" i="13" l="1"/>
  <c r="G18" i="13" s="1"/>
  <c r="F11" i="13"/>
  <c r="G10" i="13" s="1"/>
  <c r="F25" i="13"/>
  <c r="G24" i="13" s="1"/>
  <c r="F17" i="13"/>
  <c r="G16" i="13" s="1"/>
  <c r="F9" i="13"/>
  <c r="G8" i="13" s="1"/>
  <c r="F23" i="13"/>
  <c r="G22" i="13" s="1"/>
  <c r="F15" i="13"/>
  <c r="G14" i="13" s="1"/>
  <c r="G5" i="13"/>
  <c r="F21" i="13"/>
  <c r="G20" i="13" s="1"/>
  <c r="F13" i="13"/>
  <c r="G12" i="13" s="1"/>
  <c r="F19" i="12"/>
  <c r="G18" i="12" s="1"/>
  <c r="F11" i="12"/>
  <c r="G10" i="12" s="1"/>
  <c r="F25" i="12"/>
  <c r="G24" i="12" s="1"/>
  <c r="F17" i="12"/>
  <c r="G16" i="12" s="1"/>
  <c r="F9" i="12"/>
  <c r="G8" i="12" s="1"/>
  <c r="F23" i="12"/>
  <c r="G22" i="12" s="1"/>
  <c r="F15" i="12"/>
  <c r="G14" i="12" s="1"/>
  <c r="G5" i="12"/>
  <c r="F21" i="12"/>
  <c r="G20" i="12" s="1"/>
  <c r="F13" i="12"/>
  <c r="G12" i="12" s="1"/>
  <c r="F19" i="11"/>
  <c r="G18" i="11" s="1"/>
  <c r="F11" i="11"/>
  <c r="G10" i="11" s="1"/>
  <c r="F13" i="11"/>
  <c r="G12" i="11" s="1"/>
  <c r="F25" i="11"/>
  <c r="G24" i="11" s="1"/>
  <c r="F17" i="11"/>
  <c r="G16" i="11" s="1"/>
  <c r="F9" i="11"/>
  <c r="G8" i="11" s="1"/>
  <c r="F23" i="11"/>
  <c r="G22" i="11" s="1"/>
  <c r="F15" i="11"/>
  <c r="G14" i="11" s="1"/>
  <c r="G5" i="11"/>
  <c r="F21" i="11"/>
  <c r="G20" i="11" s="1"/>
  <c r="G19" i="10"/>
  <c r="H18" i="10" s="1"/>
  <c r="G11" i="10"/>
  <c r="H10" i="10" s="1"/>
  <c r="G9" i="10"/>
  <c r="H8" i="10" s="1"/>
  <c r="G25" i="10"/>
  <c r="H24" i="10" s="1"/>
  <c r="G17" i="10"/>
  <c r="H16" i="10" s="1"/>
  <c r="G23" i="10"/>
  <c r="H22" i="10" s="1"/>
  <c r="G15" i="10"/>
  <c r="H14" i="10" s="1"/>
  <c r="H5" i="10"/>
  <c r="G21" i="10"/>
  <c r="H20" i="10" s="1"/>
  <c r="G13" i="10"/>
  <c r="H12" i="10" s="1"/>
  <c r="G19" i="9"/>
  <c r="H18" i="9" s="1"/>
  <c r="G11" i="9"/>
  <c r="H10" i="9" s="1"/>
  <c r="G21" i="9"/>
  <c r="H20" i="9" s="1"/>
  <c r="G13" i="9"/>
  <c r="H12" i="9" s="1"/>
  <c r="G23" i="9"/>
  <c r="H22" i="9" s="1"/>
  <c r="G15" i="9"/>
  <c r="H14" i="9" s="1"/>
  <c r="G17" i="9"/>
  <c r="H16" i="9" s="1"/>
  <c r="H5" i="9"/>
  <c r="G25" i="9"/>
  <c r="H24" i="9" s="1"/>
  <c r="G9" i="9"/>
  <c r="H8" i="9" s="1"/>
  <c r="E13" i="8"/>
  <c r="F12" i="8" s="1"/>
  <c r="D13" i="8"/>
  <c r="E12" i="8" s="1"/>
  <c r="G13" i="8"/>
  <c r="H12" i="8" s="1"/>
  <c r="D12" i="8"/>
  <c r="F13" i="8"/>
  <c r="G12" i="8" s="1"/>
  <c r="G5" i="8"/>
  <c r="F11" i="8"/>
  <c r="G10" i="8" s="1"/>
  <c r="F9" i="8"/>
  <c r="G8" i="8" s="1"/>
  <c r="F9" i="7"/>
  <c r="G8" i="7" s="1"/>
  <c r="G5" i="7"/>
  <c r="F15" i="7"/>
  <c r="G14" i="7" s="1"/>
  <c r="E15" i="7"/>
  <c r="F14" i="7" s="1"/>
  <c r="D15" i="7"/>
  <c r="E14" i="7" s="1"/>
  <c r="G15" i="7"/>
  <c r="H14" i="7" s="1"/>
  <c r="D14" i="7"/>
  <c r="C17" i="7"/>
  <c r="F5" i="6"/>
  <c r="G5" i="6" s="1"/>
  <c r="G9" i="6"/>
  <c r="H8" i="6" s="1"/>
  <c r="H5" i="6"/>
  <c r="G11" i="6"/>
  <c r="H10" i="6" s="1"/>
  <c r="F9" i="6"/>
  <c r="G8" i="6" s="1"/>
  <c r="F11" i="6"/>
  <c r="G10" i="6" s="1"/>
  <c r="C13" i="6"/>
  <c r="D11" i="6"/>
  <c r="E10" i="6" s="1"/>
  <c r="E11" i="6"/>
  <c r="F10" i="6" s="1"/>
  <c r="C11" i="5"/>
  <c r="C13" i="5" s="1"/>
  <c r="D10" i="5"/>
  <c r="D9" i="5"/>
  <c r="E8" i="5" s="1"/>
  <c r="D8" i="5"/>
  <c r="E5" i="5"/>
  <c r="F5" i="5" s="1"/>
  <c r="F9" i="5" s="1"/>
  <c r="G8" i="5" s="1"/>
  <c r="G17" i="13" l="1"/>
  <c r="H16" i="13" s="1"/>
  <c r="G13" i="13"/>
  <c r="H12" i="13" s="1"/>
  <c r="G9" i="13"/>
  <c r="H8" i="13" s="1"/>
  <c r="G25" i="13"/>
  <c r="H24" i="13" s="1"/>
  <c r="G23" i="13"/>
  <c r="H22" i="13" s="1"/>
  <c r="G15" i="13"/>
  <c r="H14" i="13" s="1"/>
  <c r="H5" i="13"/>
  <c r="G21" i="13"/>
  <c r="H20" i="13" s="1"/>
  <c r="G19" i="13"/>
  <c r="H18" i="13" s="1"/>
  <c r="G11" i="13"/>
  <c r="H10" i="13" s="1"/>
  <c r="G25" i="12"/>
  <c r="H24" i="12" s="1"/>
  <c r="G17" i="12"/>
  <c r="H16" i="12" s="1"/>
  <c r="G9" i="12"/>
  <c r="H8" i="12" s="1"/>
  <c r="G23" i="12"/>
  <c r="H22" i="12" s="1"/>
  <c r="G15" i="12"/>
  <c r="H14" i="12" s="1"/>
  <c r="H5" i="12"/>
  <c r="G21" i="12"/>
  <c r="H20" i="12" s="1"/>
  <c r="G13" i="12"/>
  <c r="H12" i="12" s="1"/>
  <c r="G19" i="12"/>
  <c r="H18" i="12" s="1"/>
  <c r="G11" i="12"/>
  <c r="H10" i="12" s="1"/>
  <c r="G19" i="11"/>
  <c r="H18" i="11" s="1"/>
  <c r="G11" i="11"/>
  <c r="H10" i="11" s="1"/>
  <c r="G13" i="11"/>
  <c r="H12" i="11" s="1"/>
  <c r="G25" i="11"/>
  <c r="H24" i="11" s="1"/>
  <c r="G17" i="11"/>
  <c r="H16" i="11" s="1"/>
  <c r="G9" i="11"/>
  <c r="H8" i="11" s="1"/>
  <c r="G23" i="11"/>
  <c r="H22" i="11" s="1"/>
  <c r="G15" i="11"/>
  <c r="H14" i="11" s="1"/>
  <c r="H5" i="11"/>
  <c r="G21" i="11"/>
  <c r="H20" i="11" s="1"/>
  <c r="H19" i="10"/>
  <c r="I18" i="10" s="1"/>
  <c r="H11" i="10"/>
  <c r="I10" i="10" s="1"/>
  <c r="H25" i="10"/>
  <c r="I24" i="10" s="1"/>
  <c r="H17" i="10"/>
  <c r="I16" i="10" s="1"/>
  <c r="H9" i="10"/>
  <c r="I8" i="10" s="1"/>
  <c r="H23" i="10"/>
  <c r="I22" i="10" s="1"/>
  <c r="H15" i="10"/>
  <c r="I14" i="10" s="1"/>
  <c r="I5" i="10"/>
  <c r="H21" i="10"/>
  <c r="I20" i="10" s="1"/>
  <c r="H13" i="10"/>
  <c r="I12" i="10" s="1"/>
  <c r="H21" i="9"/>
  <c r="I20" i="9" s="1"/>
  <c r="H13" i="9"/>
  <c r="I12" i="9" s="1"/>
  <c r="H23" i="9"/>
  <c r="I22" i="9" s="1"/>
  <c r="H15" i="9"/>
  <c r="I14" i="9" s="1"/>
  <c r="H25" i="9"/>
  <c r="I24" i="9" s="1"/>
  <c r="H17" i="9"/>
  <c r="I16" i="9" s="1"/>
  <c r="H9" i="9"/>
  <c r="I8" i="9" s="1"/>
  <c r="H11" i="9"/>
  <c r="I10" i="9" s="1"/>
  <c r="H19" i="9"/>
  <c r="I18" i="9" s="1"/>
  <c r="I5" i="9"/>
  <c r="E15" i="8"/>
  <c r="F14" i="8" s="1"/>
  <c r="H15" i="8"/>
  <c r="I14" i="8" s="1"/>
  <c r="D15" i="8"/>
  <c r="E14" i="8" s="1"/>
  <c r="G15" i="8"/>
  <c r="H14" i="8" s="1"/>
  <c r="D14" i="8"/>
  <c r="F15" i="8"/>
  <c r="G14" i="8" s="1"/>
  <c r="G9" i="8"/>
  <c r="H8" i="8" s="1"/>
  <c r="H5" i="8"/>
  <c r="G11" i="8"/>
  <c r="H10" i="8" s="1"/>
  <c r="F17" i="7"/>
  <c r="G16" i="7" s="1"/>
  <c r="E17" i="7"/>
  <c r="F16" i="7" s="1"/>
  <c r="D17" i="7"/>
  <c r="E16" i="7" s="1"/>
  <c r="G17" i="7"/>
  <c r="H16" i="7" s="1"/>
  <c r="D16" i="7"/>
  <c r="C19" i="7"/>
  <c r="G9" i="7"/>
  <c r="H8" i="7" s="1"/>
  <c r="H5" i="7"/>
  <c r="G11" i="7"/>
  <c r="H10" i="7" s="1"/>
  <c r="G13" i="7"/>
  <c r="H12" i="7" s="1"/>
  <c r="E9" i="5"/>
  <c r="F8" i="5" s="1"/>
  <c r="I5" i="6"/>
  <c r="H11" i="6"/>
  <c r="I10" i="6" s="1"/>
  <c r="H9" i="6"/>
  <c r="I8" i="6" s="1"/>
  <c r="E13" i="6"/>
  <c r="F12" i="6" s="1"/>
  <c r="I13" i="6"/>
  <c r="J12" i="6" s="1"/>
  <c r="D13" i="6"/>
  <c r="E12" i="6" s="1"/>
  <c r="C15" i="6"/>
  <c r="H13" i="6"/>
  <c r="I12" i="6" s="1"/>
  <c r="G13" i="6"/>
  <c r="H12" i="6" s="1"/>
  <c r="D12" i="6"/>
  <c r="F13" i="6"/>
  <c r="G12" i="6" s="1"/>
  <c r="E11" i="5"/>
  <c r="F10" i="5" s="1"/>
  <c r="F11" i="5"/>
  <c r="G10" i="5" s="1"/>
  <c r="G5" i="5"/>
  <c r="G13" i="5" s="1"/>
  <c r="H12" i="5" s="1"/>
  <c r="D13" i="5"/>
  <c r="E12" i="5" s="1"/>
  <c r="F13" i="5"/>
  <c r="G12" i="5" s="1"/>
  <c r="E13" i="5"/>
  <c r="F12" i="5" s="1"/>
  <c r="D12" i="5"/>
  <c r="C15" i="5"/>
  <c r="D11" i="5"/>
  <c r="E10" i="5" s="1"/>
  <c r="D9" i="3"/>
  <c r="E8" i="3" s="1"/>
  <c r="C11" i="3"/>
  <c r="D11" i="3" s="1"/>
  <c r="E10" i="3" s="1"/>
  <c r="D10" i="3"/>
  <c r="D8" i="3"/>
  <c r="E5" i="3"/>
  <c r="F5" i="3" s="1"/>
  <c r="F9" i="3" s="1"/>
  <c r="H17" i="13" l="1"/>
  <c r="I16" i="13" s="1"/>
  <c r="H25" i="13"/>
  <c r="I24" i="13" s="1"/>
  <c r="H9" i="13"/>
  <c r="I8" i="13" s="1"/>
  <c r="H15" i="13"/>
  <c r="I14" i="13" s="1"/>
  <c r="H23" i="13"/>
  <c r="I22" i="13" s="1"/>
  <c r="I5" i="13"/>
  <c r="H13" i="13"/>
  <c r="I12" i="13" s="1"/>
  <c r="H21" i="13"/>
  <c r="I20" i="13" s="1"/>
  <c r="H11" i="13"/>
  <c r="I10" i="13" s="1"/>
  <c r="H19" i="13"/>
  <c r="I18" i="13" s="1"/>
  <c r="H23" i="12"/>
  <c r="I22" i="12" s="1"/>
  <c r="H25" i="12"/>
  <c r="I24" i="12" s="1"/>
  <c r="H17" i="12"/>
  <c r="I16" i="12" s="1"/>
  <c r="H9" i="12"/>
  <c r="I8" i="12" s="1"/>
  <c r="I5" i="12"/>
  <c r="H15" i="12"/>
  <c r="I14" i="12" s="1"/>
  <c r="H21" i="12"/>
  <c r="I20" i="12" s="1"/>
  <c r="H13" i="12"/>
  <c r="I12" i="12" s="1"/>
  <c r="H19" i="12"/>
  <c r="I18" i="12" s="1"/>
  <c r="H11" i="12"/>
  <c r="I10" i="12" s="1"/>
  <c r="H19" i="11"/>
  <c r="I18" i="11" s="1"/>
  <c r="H21" i="11"/>
  <c r="I20" i="11" s="1"/>
  <c r="H25" i="11"/>
  <c r="I24" i="11" s="1"/>
  <c r="H17" i="11"/>
  <c r="I16" i="11" s="1"/>
  <c r="H9" i="11"/>
  <c r="I8" i="11" s="1"/>
  <c r="H23" i="11"/>
  <c r="I22" i="11" s="1"/>
  <c r="H15" i="11"/>
  <c r="I14" i="11" s="1"/>
  <c r="I5" i="11"/>
  <c r="H11" i="11"/>
  <c r="I10" i="11" s="1"/>
  <c r="H13" i="11"/>
  <c r="I12" i="11" s="1"/>
  <c r="I25" i="10"/>
  <c r="J24" i="10" s="1"/>
  <c r="I17" i="10"/>
  <c r="J16" i="10" s="1"/>
  <c r="I9" i="10"/>
  <c r="J8" i="10" s="1"/>
  <c r="I23" i="10"/>
  <c r="J22" i="10" s="1"/>
  <c r="I15" i="10"/>
  <c r="J14" i="10" s="1"/>
  <c r="J5" i="10"/>
  <c r="I21" i="10"/>
  <c r="J20" i="10" s="1"/>
  <c r="I13" i="10"/>
  <c r="J12" i="10" s="1"/>
  <c r="I19" i="10"/>
  <c r="J18" i="10" s="1"/>
  <c r="I11" i="10"/>
  <c r="J10" i="10" s="1"/>
  <c r="I23" i="9"/>
  <c r="J22" i="9" s="1"/>
  <c r="I15" i="9"/>
  <c r="J14" i="9" s="1"/>
  <c r="I25" i="9"/>
  <c r="J24" i="9" s="1"/>
  <c r="I17" i="9"/>
  <c r="J16" i="9" s="1"/>
  <c r="I9" i="9"/>
  <c r="J8" i="9" s="1"/>
  <c r="I19" i="9"/>
  <c r="J18" i="9" s="1"/>
  <c r="I11" i="9"/>
  <c r="J10" i="9" s="1"/>
  <c r="I13" i="9"/>
  <c r="J12" i="9" s="1"/>
  <c r="J5" i="9"/>
  <c r="I21" i="9"/>
  <c r="J20" i="9" s="1"/>
  <c r="H9" i="8"/>
  <c r="I8" i="8" s="1"/>
  <c r="I5" i="8"/>
  <c r="I17" i="8" s="1"/>
  <c r="J16" i="8" s="1"/>
  <c r="H11" i="8"/>
  <c r="I10" i="8" s="1"/>
  <c r="H13" i="8"/>
  <c r="I12" i="8" s="1"/>
  <c r="E17" i="8"/>
  <c r="F16" i="8" s="1"/>
  <c r="H17" i="8"/>
  <c r="I16" i="8" s="1"/>
  <c r="D17" i="8"/>
  <c r="E16" i="8" s="1"/>
  <c r="G17" i="8"/>
  <c r="H16" i="8" s="1"/>
  <c r="D16" i="8"/>
  <c r="F17" i="8"/>
  <c r="G16" i="8" s="1"/>
  <c r="F19" i="7"/>
  <c r="G18" i="7" s="1"/>
  <c r="E19" i="7"/>
  <c r="F18" i="7" s="1"/>
  <c r="D19" i="7"/>
  <c r="E18" i="7" s="1"/>
  <c r="H19" i="7"/>
  <c r="I18" i="7" s="1"/>
  <c r="G19" i="7"/>
  <c r="H18" i="7" s="1"/>
  <c r="D18" i="7"/>
  <c r="C21" i="7"/>
  <c r="H9" i="7"/>
  <c r="I8" i="7" s="1"/>
  <c r="I5" i="7"/>
  <c r="I19" i="7" s="1"/>
  <c r="J18" i="7" s="1"/>
  <c r="H13" i="7"/>
  <c r="I12" i="7" s="1"/>
  <c r="H11" i="7"/>
  <c r="I10" i="7" s="1"/>
  <c r="H15" i="7"/>
  <c r="I14" i="7" s="1"/>
  <c r="H17" i="7"/>
  <c r="I16" i="7" s="1"/>
  <c r="E9" i="3"/>
  <c r="E11" i="3"/>
  <c r="F10" i="3" s="1"/>
  <c r="C13" i="3"/>
  <c r="F11" i="3"/>
  <c r="G10" i="3" s="1"/>
  <c r="E15" i="6"/>
  <c r="F14" i="6" s="1"/>
  <c r="D15" i="6"/>
  <c r="E14" i="6" s="1"/>
  <c r="I15" i="6"/>
  <c r="J14" i="6" s="1"/>
  <c r="C17" i="6"/>
  <c r="H15" i="6"/>
  <c r="I14" i="6" s="1"/>
  <c r="G15" i="6"/>
  <c r="H14" i="6" s="1"/>
  <c r="D14" i="6"/>
  <c r="F15" i="6"/>
  <c r="G14" i="6" s="1"/>
  <c r="J5" i="6"/>
  <c r="I9" i="6"/>
  <c r="J8" i="6" s="1"/>
  <c r="I11" i="6"/>
  <c r="J10" i="6" s="1"/>
  <c r="G9" i="5"/>
  <c r="H8" i="5" s="1"/>
  <c r="G11" i="5"/>
  <c r="H10" i="5" s="1"/>
  <c r="H5" i="5"/>
  <c r="H15" i="5" s="1"/>
  <c r="I14" i="5" s="1"/>
  <c r="F15" i="5"/>
  <c r="G14" i="5" s="1"/>
  <c r="C17" i="5"/>
  <c r="G15" i="5"/>
  <c r="H14" i="5" s="1"/>
  <c r="D14" i="5"/>
  <c r="E15" i="5"/>
  <c r="F14" i="5" s="1"/>
  <c r="D15" i="5"/>
  <c r="E14" i="5" s="1"/>
  <c r="G8" i="3"/>
  <c r="G5" i="3"/>
  <c r="G9" i="3" s="1"/>
  <c r="F8" i="3"/>
  <c r="D23" i="1"/>
  <c r="E22" i="1" s="1"/>
  <c r="D25" i="1"/>
  <c r="E24" i="1" s="1"/>
  <c r="I25" i="13" l="1"/>
  <c r="J24" i="13" s="1"/>
  <c r="I17" i="13"/>
  <c r="J16" i="13" s="1"/>
  <c r="I9" i="13"/>
  <c r="J8" i="13" s="1"/>
  <c r="I23" i="13"/>
  <c r="J22" i="13" s="1"/>
  <c r="I15" i="13"/>
  <c r="J14" i="13" s="1"/>
  <c r="J5" i="13"/>
  <c r="I21" i="13"/>
  <c r="J20" i="13" s="1"/>
  <c r="I13" i="13"/>
  <c r="J12" i="13" s="1"/>
  <c r="I19" i="13"/>
  <c r="J18" i="13" s="1"/>
  <c r="I11" i="13"/>
  <c r="J10" i="13" s="1"/>
  <c r="I25" i="12"/>
  <c r="J24" i="12" s="1"/>
  <c r="I17" i="12"/>
  <c r="J16" i="12" s="1"/>
  <c r="I9" i="12"/>
  <c r="J8" i="12" s="1"/>
  <c r="I23" i="12"/>
  <c r="J22" i="12" s="1"/>
  <c r="I15" i="12"/>
  <c r="J14" i="12" s="1"/>
  <c r="J5" i="12"/>
  <c r="I21" i="12"/>
  <c r="J20" i="12" s="1"/>
  <c r="I13" i="12"/>
  <c r="J12" i="12" s="1"/>
  <c r="I19" i="12"/>
  <c r="J18" i="12" s="1"/>
  <c r="I11" i="12"/>
  <c r="J10" i="12" s="1"/>
  <c r="I11" i="11"/>
  <c r="J10" i="11" s="1"/>
  <c r="I25" i="11"/>
  <c r="J24" i="11" s="1"/>
  <c r="I17" i="11"/>
  <c r="J16" i="11" s="1"/>
  <c r="I9" i="11"/>
  <c r="J8" i="11" s="1"/>
  <c r="I23" i="11"/>
  <c r="J22" i="11" s="1"/>
  <c r="I15" i="11"/>
  <c r="J14" i="11" s="1"/>
  <c r="J5" i="11"/>
  <c r="I19" i="11"/>
  <c r="J18" i="11" s="1"/>
  <c r="I21" i="11"/>
  <c r="J20" i="11" s="1"/>
  <c r="I13" i="11"/>
  <c r="J12" i="11" s="1"/>
  <c r="J25" i="10"/>
  <c r="K24" i="10" s="1"/>
  <c r="J17" i="10"/>
  <c r="K16" i="10" s="1"/>
  <c r="J9" i="10"/>
  <c r="K8" i="10" s="1"/>
  <c r="K5" i="10"/>
  <c r="J23" i="10"/>
  <c r="K22" i="10" s="1"/>
  <c r="J15" i="10"/>
  <c r="K14" i="10" s="1"/>
  <c r="J21" i="10"/>
  <c r="K20" i="10" s="1"/>
  <c r="J13" i="10"/>
  <c r="K12" i="10" s="1"/>
  <c r="J19" i="10"/>
  <c r="K18" i="10" s="1"/>
  <c r="J11" i="10"/>
  <c r="K10" i="10" s="1"/>
  <c r="J25" i="9"/>
  <c r="K24" i="9" s="1"/>
  <c r="J17" i="9"/>
  <c r="K16" i="9" s="1"/>
  <c r="J19" i="9"/>
  <c r="K18" i="9" s="1"/>
  <c r="J11" i="9"/>
  <c r="K10" i="9" s="1"/>
  <c r="J21" i="9"/>
  <c r="K20" i="9" s="1"/>
  <c r="J13" i="9"/>
  <c r="K12" i="9" s="1"/>
  <c r="J15" i="9"/>
  <c r="K14" i="9" s="1"/>
  <c r="K5" i="9"/>
  <c r="J23" i="9"/>
  <c r="K22" i="9" s="1"/>
  <c r="J9" i="9"/>
  <c r="K8" i="9" s="1"/>
  <c r="I19" i="8"/>
  <c r="J18" i="8" s="1"/>
  <c r="E19" i="8"/>
  <c r="F18" i="8" s="1"/>
  <c r="H19" i="8"/>
  <c r="I18" i="8" s="1"/>
  <c r="D19" i="8"/>
  <c r="E18" i="8" s="1"/>
  <c r="G19" i="8"/>
  <c r="H18" i="8" s="1"/>
  <c r="D18" i="8"/>
  <c r="J19" i="8"/>
  <c r="K18" i="8" s="1"/>
  <c r="F19" i="8"/>
  <c r="G18" i="8" s="1"/>
  <c r="I9" i="8"/>
  <c r="J8" i="8" s="1"/>
  <c r="J5" i="8"/>
  <c r="I11" i="8"/>
  <c r="J10" i="8" s="1"/>
  <c r="I13" i="8"/>
  <c r="J12" i="8" s="1"/>
  <c r="I15" i="8"/>
  <c r="J14" i="8" s="1"/>
  <c r="I9" i="7"/>
  <c r="J8" i="7" s="1"/>
  <c r="J5" i="7"/>
  <c r="I13" i="7"/>
  <c r="J12" i="7" s="1"/>
  <c r="I11" i="7"/>
  <c r="J10" i="7" s="1"/>
  <c r="I15" i="7"/>
  <c r="J14" i="7" s="1"/>
  <c r="I17" i="7"/>
  <c r="J16" i="7" s="1"/>
  <c r="J21" i="7"/>
  <c r="K20" i="7" s="1"/>
  <c r="F21" i="7"/>
  <c r="G20" i="7" s="1"/>
  <c r="I21" i="7"/>
  <c r="J20" i="7" s="1"/>
  <c r="E21" i="7"/>
  <c r="F20" i="7" s="1"/>
  <c r="D21" i="7"/>
  <c r="E20" i="7" s="1"/>
  <c r="H21" i="7"/>
  <c r="I20" i="7" s="1"/>
  <c r="G21" i="7"/>
  <c r="H20" i="7" s="1"/>
  <c r="D20" i="7"/>
  <c r="C23" i="7"/>
  <c r="F13" i="3"/>
  <c r="G12" i="3" s="1"/>
  <c r="C15" i="3"/>
  <c r="E13" i="3"/>
  <c r="F12" i="3" s="1"/>
  <c r="D12" i="3"/>
  <c r="G13" i="3"/>
  <c r="H12" i="3" s="1"/>
  <c r="D13" i="3"/>
  <c r="E12" i="3" s="1"/>
  <c r="G11" i="3"/>
  <c r="H10" i="3" s="1"/>
  <c r="J11" i="6"/>
  <c r="K10" i="6" s="1"/>
  <c r="K5" i="6"/>
  <c r="J9" i="6"/>
  <c r="K8" i="6" s="1"/>
  <c r="J13" i="6"/>
  <c r="K12" i="6" s="1"/>
  <c r="J15" i="6"/>
  <c r="K14" i="6" s="1"/>
  <c r="E17" i="6"/>
  <c r="F16" i="6" s="1"/>
  <c r="J17" i="6"/>
  <c r="K16" i="6" s="1"/>
  <c r="D17" i="6"/>
  <c r="E16" i="6" s="1"/>
  <c r="C19" i="6"/>
  <c r="K17" i="6"/>
  <c r="L16" i="6" s="1"/>
  <c r="I17" i="6"/>
  <c r="J16" i="6" s="1"/>
  <c r="H17" i="6"/>
  <c r="I16" i="6" s="1"/>
  <c r="G17" i="6"/>
  <c r="H16" i="6" s="1"/>
  <c r="D16" i="6"/>
  <c r="F17" i="6"/>
  <c r="G16" i="6" s="1"/>
  <c r="H17" i="5"/>
  <c r="I16" i="5" s="1"/>
  <c r="G17" i="5"/>
  <c r="H16" i="5" s="1"/>
  <c r="D16" i="5"/>
  <c r="D17" i="5"/>
  <c r="E16" i="5" s="1"/>
  <c r="C19" i="5"/>
  <c r="F17" i="5"/>
  <c r="G16" i="5" s="1"/>
  <c r="E17" i="5"/>
  <c r="F16" i="5" s="1"/>
  <c r="H9" i="5"/>
  <c r="I8" i="5" s="1"/>
  <c r="I5" i="5"/>
  <c r="H11" i="5"/>
  <c r="I10" i="5" s="1"/>
  <c r="H13" i="5"/>
  <c r="I12" i="5" s="1"/>
  <c r="H8" i="3"/>
  <c r="H5" i="3"/>
  <c r="H13" i="3" s="1"/>
  <c r="C23" i="1"/>
  <c r="D22" i="1" s="1"/>
  <c r="J25" i="13" l="1"/>
  <c r="K24" i="13" s="1"/>
  <c r="K5" i="13"/>
  <c r="J15" i="13"/>
  <c r="K14" i="13" s="1"/>
  <c r="J23" i="13"/>
  <c r="K22" i="13" s="1"/>
  <c r="J11" i="13"/>
  <c r="K10" i="13" s="1"/>
  <c r="J21" i="13"/>
  <c r="K20" i="13" s="1"/>
  <c r="J13" i="13"/>
  <c r="K12" i="13" s="1"/>
  <c r="J19" i="13"/>
  <c r="K18" i="13" s="1"/>
  <c r="J17" i="13"/>
  <c r="K16" i="13" s="1"/>
  <c r="J9" i="13"/>
  <c r="K8" i="13" s="1"/>
  <c r="J23" i="12"/>
  <c r="K22" i="12" s="1"/>
  <c r="J15" i="12"/>
  <c r="K14" i="12" s="1"/>
  <c r="K5" i="12"/>
  <c r="J21" i="12"/>
  <c r="K20" i="12" s="1"/>
  <c r="J13" i="12"/>
  <c r="K12" i="12" s="1"/>
  <c r="J19" i="12"/>
  <c r="K18" i="12" s="1"/>
  <c r="J11" i="12"/>
  <c r="K10" i="12" s="1"/>
  <c r="J25" i="12"/>
  <c r="K24" i="12" s="1"/>
  <c r="J17" i="12"/>
  <c r="K16" i="12" s="1"/>
  <c r="J9" i="12"/>
  <c r="K8" i="12" s="1"/>
  <c r="J25" i="11"/>
  <c r="K24" i="11" s="1"/>
  <c r="J17" i="11"/>
  <c r="K16" i="11" s="1"/>
  <c r="J9" i="11"/>
  <c r="K8" i="11" s="1"/>
  <c r="J23" i="11"/>
  <c r="K22" i="11" s="1"/>
  <c r="J15" i="11"/>
  <c r="K14" i="11" s="1"/>
  <c r="K5" i="11"/>
  <c r="J11" i="11"/>
  <c r="K10" i="11" s="1"/>
  <c r="J21" i="11"/>
  <c r="K20" i="11" s="1"/>
  <c r="J13" i="11"/>
  <c r="K12" i="11" s="1"/>
  <c r="J19" i="11"/>
  <c r="K18" i="11" s="1"/>
  <c r="K17" i="10"/>
  <c r="L16" i="10" s="1"/>
  <c r="K23" i="10"/>
  <c r="L22" i="10" s="1"/>
  <c r="K15" i="10"/>
  <c r="L14" i="10" s="1"/>
  <c r="L5" i="10"/>
  <c r="K9" i="10"/>
  <c r="L8" i="10" s="1"/>
  <c r="K21" i="10"/>
  <c r="L20" i="10" s="1"/>
  <c r="K13" i="10"/>
  <c r="L12" i="10" s="1"/>
  <c r="K11" i="10"/>
  <c r="L10" i="10" s="1"/>
  <c r="K19" i="10"/>
  <c r="L18" i="10" s="1"/>
  <c r="K25" i="10"/>
  <c r="L24" i="10" s="1"/>
  <c r="K19" i="9"/>
  <c r="L18" i="9" s="1"/>
  <c r="K11" i="9"/>
  <c r="L10" i="9" s="1"/>
  <c r="K21" i="9"/>
  <c r="L20" i="9" s="1"/>
  <c r="K13" i="9"/>
  <c r="L12" i="9" s="1"/>
  <c r="K23" i="9"/>
  <c r="L22" i="9" s="1"/>
  <c r="K15" i="9"/>
  <c r="L14" i="9" s="1"/>
  <c r="K9" i="9"/>
  <c r="L8" i="9" s="1"/>
  <c r="K25" i="9"/>
  <c r="L24" i="9" s="1"/>
  <c r="K17" i="9"/>
  <c r="L16" i="9" s="1"/>
  <c r="L5" i="9"/>
  <c r="J9" i="8"/>
  <c r="K8" i="8" s="1"/>
  <c r="K5" i="8"/>
  <c r="K21" i="8" s="1"/>
  <c r="L20" i="8" s="1"/>
  <c r="J11" i="8"/>
  <c r="K10" i="8" s="1"/>
  <c r="J13" i="8"/>
  <c r="K12" i="8" s="1"/>
  <c r="J15" i="8"/>
  <c r="K14" i="8" s="1"/>
  <c r="J17" i="8"/>
  <c r="K16" i="8" s="1"/>
  <c r="I21" i="8"/>
  <c r="J20" i="8" s="1"/>
  <c r="E21" i="8"/>
  <c r="F20" i="8" s="1"/>
  <c r="H21" i="8"/>
  <c r="I20" i="8" s="1"/>
  <c r="D21" i="8"/>
  <c r="E20" i="8" s="1"/>
  <c r="G21" i="8"/>
  <c r="H20" i="8" s="1"/>
  <c r="D20" i="8"/>
  <c r="F21" i="8"/>
  <c r="G20" i="8" s="1"/>
  <c r="J21" i="8"/>
  <c r="K20" i="8" s="1"/>
  <c r="J23" i="7"/>
  <c r="K22" i="7" s="1"/>
  <c r="F23" i="7"/>
  <c r="G22" i="7" s="1"/>
  <c r="I23" i="7"/>
  <c r="J22" i="7" s="1"/>
  <c r="E23" i="7"/>
  <c r="F22" i="7" s="1"/>
  <c r="D23" i="7"/>
  <c r="E22" i="7" s="1"/>
  <c r="H23" i="7"/>
  <c r="I22" i="7" s="1"/>
  <c r="G23" i="7"/>
  <c r="H22" i="7" s="1"/>
  <c r="D22" i="7"/>
  <c r="C25" i="7"/>
  <c r="J9" i="7"/>
  <c r="K8" i="7" s="1"/>
  <c r="K5" i="7"/>
  <c r="J11" i="7"/>
  <c r="K10" i="7" s="1"/>
  <c r="J13" i="7"/>
  <c r="K12" i="7" s="1"/>
  <c r="J15" i="7"/>
  <c r="K14" i="7" s="1"/>
  <c r="J17" i="7"/>
  <c r="K16" i="7" s="1"/>
  <c r="J19" i="7"/>
  <c r="K18" i="7" s="1"/>
  <c r="C25" i="1"/>
  <c r="D24" i="1" s="1"/>
  <c r="H9" i="3"/>
  <c r="I8" i="3" s="1"/>
  <c r="H11" i="3"/>
  <c r="E15" i="3"/>
  <c r="F14" i="3" s="1"/>
  <c r="C17" i="3"/>
  <c r="D14" i="3"/>
  <c r="H15" i="3"/>
  <c r="I14" i="3" s="1"/>
  <c r="D15" i="3"/>
  <c r="E14" i="3" s="1"/>
  <c r="G15" i="3"/>
  <c r="H14" i="3" s="1"/>
  <c r="F15" i="3"/>
  <c r="G14" i="3" s="1"/>
  <c r="E19" i="6"/>
  <c r="F18" i="6" s="1"/>
  <c r="J19" i="6"/>
  <c r="K18" i="6" s="1"/>
  <c r="D19" i="6"/>
  <c r="E18" i="6" s="1"/>
  <c r="C21" i="6"/>
  <c r="K19" i="6"/>
  <c r="L18" i="6" s="1"/>
  <c r="I19" i="6"/>
  <c r="J18" i="6" s="1"/>
  <c r="H19" i="6"/>
  <c r="I18" i="6" s="1"/>
  <c r="G19" i="6"/>
  <c r="H18" i="6" s="1"/>
  <c r="D18" i="6"/>
  <c r="F19" i="6"/>
  <c r="G18" i="6" s="1"/>
  <c r="L5" i="6"/>
  <c r="L19" i="6" s="1"/>
  <c r="M18" i="6" s="1"/>
  <c r="K9" i="6"/>
  <c r="L8" i="6" s="1"/>
  <c r="K11" i="6"/>
  <c r="L10" i="6" s="1"/>
  <c r="K13" i="6"/>
  <c r="L12" i="6" s="1"/>
  <c r="K15" i="6"/>
  <c r="L14" i="6" s="1"/>
  <c r="J5" i="5"/>
  <c r="J19" i="5" s="1"/>
  <c r="K18" i="5" s="1"/>
  <c r="I13" i="5"/>
  <c r="J12" i="5" s="1"/>
  <c r="I9" i="5"/>
  <c r="J8" i="5" s="1"/>
  <c r="I11" i="5"/>
  <c r="J10" i="5" s="1"/>
  <c r="I15" i="5"/>
  <c r="J14" i="5" s="1"/>
  <c r="D19" i="5"/>
  <c r="E18" i="5" s="1"/>
  <c r="I19" i="5"/>
  <c r="J18" i="5" s="1"/>
  <c r="F19" i="5"/>
  <c r="G18" i="5" s="1"/>
  <c r="E19" i="5"/>
  <c r="F18" i="5" s="1"/>
  <c r="H19" i="5"/>
  <c r="I18" i="5" s="1"/>
  <c r="D18" i="5"/>
  <c r="C21" i="5"/>
  <c r="G19" i="5"/>
  <c r="H18" i="5" s="1"/>
  <c r="I17" i="5"/>
  <c r="J16" i="5" s="1"/>
  <c r="I12" i="3"/>
  <c r="I10" i="3"/>
  <c r="I5" i="3"/>
  <c r="D21" i="1"/>
  <c r="E20" i="1" s="1"/>
  <c r="D20" i="1"/>
  <c r="D19" i="1"/>
  <c r="E18" i="1" s="1"/>
  <c r="D18" i="1"/>
  <c r="D17" i="1"/>
  <c r="E16" i="1" s="1"/>
  <c r="D16" i="1"/>
  <c r="D15" i="1"/>
  <c r="E14" i="1" s="1"/>
  <c r="D14" i="1"/>
  <c r="D13" i="1"/>
  <c r="E12" i="1"/>
  <c r="D12" i="1"/>
  <c r="D11" i="1"/>
  <c r="E10" i="1" s="1"/>
  <c r="D10" i="1"/>
  <c r="D9" i="1"/>
  <c r="E8" i="1" s="1"/>
  <c r="D8" i="1"/>
  <c r="E5" i="1"/>
  <c r="K23" i="13" l="1"/>
  <c r="L22" i="13" s="1"/>
  <c r="K15" i="13"/>
  <c r="L14" i="13" s="1"/>
  <c r="L5" i="13"/>
  <c r="K21" i="13"/>
  <c r="L20" i="13" s="1"/>
  <c r="K13" i="13"/>
  <c r="L12" i="13" s="1"/>
  <c r="K19" i="13"/>
  <c r="L18" i="13" s="1"/>
  <c r="K11" i="13"/>
  <c r="L10" i="13" s="1"/>
  <c r="K17" i="13"/>
  <c r="L16" i="13" s="1"/>
  <c r="K9" i="13"/>
  <c r="L8" i="13" s="1"/>
  <c r="K25" i="13"/>
  <c r="L24" i="13" s="1"/>
  <c r="K21" i="12"/>
  <c r="L20" i="12" s="1"/>
  <c r="K23" i="12"/>
  <c r="L22" i="12" s="1"/>
  <c r="K15" i="12"/>
  <c r="L14" i="12" s="1"/>
  <c r="L5" i="12"/>
  <c r="K13" i="12"/>
  <c r="L12" i="12" s="1"/>
  <c r="K19" i="12"/>
  <c r="L18" i="12" s="1"/>
  <c r="K11" i="12"/>
  <c r="L10" i="12" s="1"/>
  <c r="K25" i="12"/>
  <c r="L24" i="12" s="1"/>
  <c r="K17" i="12"/>
  <c r="L16" i="12" s="1"/>
  <c r="K9" i="12"/>
  <c r="L8" i="12" s="1"/>
  <c r="K23" i="11"/>
  <c r="L22" i="11" s="1"/>
  <c r="K15" i="11"/>
  <c r="L14" i="11" s="1"/>
  <c r="L5" i="11"/>
  <c r="K17" i="11"/>
  <c r="L16" i="11" s="1"/>
  <c r="K11" i="11"/>
  <c r="L10" i="11" s="1"/>
  <c r="K21" i="11"/>
  <c r="L20" i="11" s="1"/>
  <c r="K13" i="11"/>
  <c r="L12" i="11" s="1"/>
  <c r="K9" i="11"/>
  <c r="L8" i="11" s="1"/>
  <c r="K19" i="11"/>
  <c r="L18" i="11" s="1"/>
  <c r="K25" i="11"/>
  <c r="L24" i="11" s="1"/>
  <c r="L23" i="10"/>
  <c r="M22" i="10" s="1"/>
  <c r="L15" i="10"/>
  <c r="M14" i="10" s="1"/>
  <c r="M5" i="10"/>
  <c r="L21" i="10"/>
  <c r="M20" i="10" s="1"/>
  <c r="L13" i="10"/>
  <c r="M12" i="10" s="1"/>
  <c r="L19" i="10"/>
  <c r="M18" i="10" s="1"/>
  <c r="L11" i="10"/>
  <c r="M10" i="10" s="1"/>
  <c r="L25" i="10"/>
  <c r="M24" i="10" s="1"/>
  <c r="L17" i="10"/>
  <c r="M16" i="10" s="1"/>
  <c r="L9" i="10"/>
  <c r="M8" i="10" s="1"/>
  <c r="L21" i="9"/>
  <c r="M20" i="9" s="1"/>
  <c r="L13" i="9"/>
  <c r="M12" i="9" s="1"/>
  <c r="L23" i="9"/>
  <c r="M22" i="9" s="1"/>
  <c r="L15" i="9"/>
  <c r="M14" i="9" s="1"/>
  <c r="M5" i="9"/>
  <c r="L25" i="9"/>
  <c r="M24" i="9" s="1"/>
  <c r="L17" i="9"/>
  <c r="M16" i="9" s="1"/>
  <c r="L9" i="9"/>
  <c r="M8" i="9" s="1"/>
  <c r="L11" i="9"/>
  <c r="M10" i="9" s="1"/>
  <c r="L19" i="9"/>
  <c r="M18" i="9" s="1"/>
  <c r="I23" i="8"/>
  <c r="J22" i="8" s="1"/>
  <c r="E23" i="8"/>
  <c r="F22" i="8" s="1"/>
  <c r="H23" i="8"/>
  <c r="I22" i="8" s="1"/>
  <c r="D23" i="8"/>
  <c r="E22" i="8" s="1"/>
  <c r="K23" i="8"/>
  <c r="L22" i="8" s="1"/>
  <c r="G23" i="8"/>
  <c r="H22" i="8" s="1"/>
  <c r="D22" i="8"/>
  <c r="J23" i="8"/>
  <c r="K22" i="8" s="1"/>
  <c r="F23" i="8"/>
  <c r="G22" i="8" s="1"/>
  <c r="L5" i="8"/>
  <c r="K9" i="8"/>
  <c r="L8" i="8" s="1"/>
  <c r="K11" i="8"/>
  <c r="L10" i="8" s="1"/>
  <c r="K13" i="8"/>
  <c r="L12" i="8" s="1"/>
  <c r="K15" i="8"/>
  <c r="L14" i="8" s="1"/>
  <c r="K17" i="8"/>
  <c r="L16" i="8" s="1"/>
  <c r="K19" i="8"/>
  <c r="L18" i="8" s="1"/>
  <c r="K9" i="7"/>
  <c r="L8" i="7" s="1"/>
  <c r="K11" i="7"/>
  <c r="L10" i="7" s="1"/>
  <c r="L5" i="7"/>
  <c r="K13" i="7"/>
  <c r="L12" i="7" s="1"/>
  <c r="K15" i="7"/>
  <c r="L14" i="7" s="1"/>
  <c r="K17" i="7"/>
  <c r="L16" i="7" s="1"/>
  <c r="K19" i="7"/>
  <c r="L18" i="7" s="1"/>
  <c r="K21" i="7"/>
  <c r="L20" i="7" s="1"/>
  <c r="K23" i="7"/>
  <c r="L22" i="7" s="1"/>
  <c r="J25" i="7"/>
  <c r="K24" i="7" s="1"/>
  <c r="F25" i="7"/>
  <c r="G24" i="7" s="1"/>
  <c r="I25" i="7"/>
  <c r="J24" i="7" s="1"/>
  <c r="E25" i="7"/>
  <c r="F24" i="7" s="1"/>
  <c r="D25" i="7"/>
  <c r="E24" i="7" s="1"/>
  <c r="H25" i="7"/>
  <c r="I24" i="7" s="1"/>
  <c r="G25" i="7"/>
  <c r="H24" i="7" s="1"/>
  <c r="D24" i="7"/>
  <c r="K25" i="7"/>
  <c r="L24" i="7" s="1"/>
  <c r="E21" i="1"/>
  <c r="F20" i="1" s="1"/>
  <c r="E9" i="1"/>
  <c r="F8" i="1" s="1"/>
  <c r="E23" i="1"/>
  <c r="F22" i="1" s="1"/>
  <c r="E25" i="1"/>
  <c r="F24" i="1" s="1"/>
  <c r="F5" i="1"/>
  <c r="I9" i="3"/>
  <c r="J8" i="3" s="1"/>
  <c r="I11" i="3"/>
  <c r="J10" i="3" s="1"/>
  <c r="I13" i="3"/>
  <c r="J12" i="3" s="1"/>
  <c r="F17" i="3"/>
  <c r="G16" i="3" s="1"/>
  <c r="I17" i="3"/>
  <c r="J16" i="3" s="1"/>
  <c r="E17" i="3"/>
  <c r="F16" i="3" s="1"/>
  <c r="D16" i="3"/>
  <c r="G17" i="3"/>
  <c r="H16" i="3" s="1"/>
  <c r="H17" i="3"/>
  <c r="I16" i="3" s="1"/>
  <c r="D17" i="3"/>
  <c r="E16" i="3" s="1"/>
  <c r="C19" i="3"/>
  <c r="I15" i="3"/>
  <c r="J14" i="3" s="1"/>
  <c r="E11" i="1"/>
  <c r="F10" i="1" s="1"/>
  <c r="M5" i="6"/>
  <c r="M21" i="6" s="1"/>
  <c r="N20" i="6" s="1"/>
  <c r="L9" i="6"/>
  <c r="M8" i="6" s="1"/>
  <c r="L11" i="6"/>
  <c r="M10" i="6" s="1"/>
  <c r="L13" i="6"/>
  <c r="M12" i="6" s="1"/>
  <c r="L15" i="6"/>
  <c r="M14" i="6" s="1"/>
  <c r="L17" i="6"/>
  <c r="M16" i="6" s="1"/>
  <c r="E21" i="6"/>
  <c r="F20" i="6" s="1"/>
  <c r="L21" i="6"/>
  <c r="M20" i="6" s="1"/>
  <c r="D21" i="6"/>
  <c r="E20" i="6" s="1"/>
  <c r="J21" i="6"/>
  <c r="K20" i="6" s="1"/>
  <c r="C23" i="6"/>
  <c r="K21" i="6"/>
  <c r="L20" i="6" s="1"/>
  <c r="I21" i="6"/>
  <c r="J20" i="6" s="1"/>
  <c r="H21" i="6"/>
  <c r="I20" i="6" s="1"/>
  <c r="G21" i="6"/>
  <c r="H20" i="6" s="1"/>
  <c r="D20" i="6"/>
  <c r="F21" i="6"/>
  <c r="G20" i="6" s="1"/>
  <c r="F21" i="5"/>
  <c r="G20" i="5" s="1"/>
  <c r="E21" i="5"/>
  <c r="F20" i="5" s="1"/>
  <c r="H21" i="5"/>
  <c r="I20" i="5" s="1"/>
  <c r="C23" i="5"/>
  <c r="G21" i="5"/>
  <c r="H20" i="5" s="1"/>
  <c r="D20" i="5"/>
  <c r="I21" i="5"/>
  <c r="J20" i="5" s="1"/>
  <c r="D21" i="5"/>
  <c r="E20" i="5" s="1"/>
  <c r="J21" i="5"/>
  <c r="K20" i="5" s="1"/>
  <c r="K5" i="5"/>
  <c r="K21" i="5" s="1"/>
  <c r="L20" i="5" s="1"/>
  <c r="J9" i="5"/>
  <c r="K8" i="5" s="1"/>
  <c r="J11" i="5"/>
  <c r="K10" i="5" s="1"/>
  <c r="J13" i="5"/>
  <c r="K12" i="5" s="1"/>
  <c r="J15" i="5"/>
  <c r="K14" i="5" s="1"/>
  <c r="J17" i="5"/>
  <c r="K16" i="5" s="1"/>
  <c r="J5" i="3"/>
  <c r="J17" i="3" s="1"/>
  <c r="G5" i="1"/>
  <c r="G13" i="1" s="1"/>
  <c r="H12" i="1" s="1"/>
  <c r="F11" i="1"/>
  <c r="G10" i="1" s="1"/>
  <c r="E15" i="1"/>
  <c r="F14" i="1" s="1"/>
  <c r="E19" i="1"/>
  <c r="F18" i="1" s="1"/>
  <c r="F15" i="1"/>
  <c r="G14" i="1" s="1"/>
  <c r="H5" i="1"/>
  <c r="E13" i="1"/>
  <c r="F12" i="1" s="1"/>
  <c r="E17" i="1"/>
  <c r="F16" i="1" s="1"/>
  <c r="F19" i="1"/>
  <c r="G18" i="1" s="1"/>
  <c r="F9" i="1"/>
  <c r="G8" i="1" s="1"/>
  <c r="F13" i="1"/>
  <c r="G12" i="1" s="1"/>
  <c r="F17" i="1"/>
  <c r="G16" i="1" s="1"/>
  <c r="L23" i="13" l="1"/>
  <c r="M22" i="13" s="1"/>
  <c r="L15" i="13"/>
  <c r="M14" i="13" s="1"/>
  <c r="M5" i="13"/>
  <c r="L21" i="13"/>
  <c r="M20" i="13" s="1"/>
  <c r="L13" i="13"/>
  <c r="M12" i="13" s="1"/>
  <c r="L19" i="13"/>
  <c r="M18" i="13" s="1"/>
  <c r="L11" i="13"/>
  <c r="M10" i="13" s="1"/>
  <c r="L25" i="13"/>
  <c r="M24" i="13" s="1"/>
  <c r="L17" i="13"/>
  <c r="M16" i="13" s="1"/>
  <c r="L9" i="13"/>
  <c r="M8" i="13" s="1"/>
  <c r="L23" i="12"/>
  <c r="M22" i="12" s="1"/>
  <c r="L15" i="12"/>
  <c r="M14" i="12" s="1"/>
  <c r="M5" i="12"/>
  <c r="L21" i="12"/>
  <c r="M20" i="12" s="1"/>
  <c r="L13" i="12"/>
  <c r="M12" i="12" s="1"/>
  <c r="L19" i="12"/>
  <c r="M18" i="12" s="1"/>
  <c r="L11" i="12"/>
  <c r="M10" i="12" s="1"/>
  <c r="L17" i="12"/>
  <c r="M16" i="12" s="1"/>
  <c r="L9" i="12"/>
  <c r="M8" i="12" s="1"/>
  <c r="L25" i="12"/>
  <c r="M24" i="12" s="1"/>
  <c r="L23" i="11"/>
  <c r="M22" i="11" s="1"/>
  <c r="L15" i="11"/>
  <c r="M14" i="11" s="1"/>
  <c r="M5" i="11"/>
  <c r="L17" i="11"/>
  <c r="M16" i="11" s="1"/>
  <c r="L9" i="11"/>
  <c r="M8" i="11" s="1"/>
  <c r="L21" i="11"/>
  <c r="M20" i="11" s="1"/>
  <c r="L13" i="11"/>
  <c r="M12" i="11" s="1"/>
  <c r="L19" i="11"/>
  <c r="M18" i="11" s="1"/>
  <c r="L11" i="11"/>
  <c r="M10" i="11" s="1"/>
  <c r="L25" i="11"/>
  <c r="M24" i="11" s="1"/>
  <c r="M23" i="10"/>
  <c r="N22" i="10" s="1"/>
  <c r="M15" i="10"/>
  <c r="N14" i="10" s="1"/>
  <c r="N5" i="10"/>
  <c r="M21" i="10"/>
  <c r="N20" i="10" s="1"/>
  <c r="M13" i="10"/>
  <c r="N12" i="10" s="1"/>
  <c r="M19" i="10"/>
  <c r="N18" i="10" s="1"/>
  <c r="M11" i="10"/>
  <c r="N10" i="10" s="1"/>
  <c r="M25" i="10"/>
  <c r="N24" i="10" s="1"/>
  <c r="M17" i="10"/>
  <c r="N16" i="10" s="1"/>
  <c r="M9" i="10"/>
  <c r="N8" i="10" s="1"/>
  <c r="M23" i="9"/>
  <c r="N22" i="9" s="1"/>
  <c r="M15" i="9"/>
  <c r="N14" i="9" s="1"/>
  <c r="M25" i="9"/>
  <c r="N24" i="9" s="1"/>
  <c r="M17" i="9"/>
  <c r="N16" i="9" s="1"/>
  <c r="M9" i="9"/>
  <c r="N8" i="9" s="1"/>
  <c r="M19" i="9"/>
  <c r="N18" i="9" s="1"/>
  <c r="M11" i="9"/>
  <c r="N10" i="9" s="1"/>
  <c r="M13" i="9"/>
  <c r="N12" i="9" s="1"/>
  <c r="N5" i="9"/>
  <c r="M21" i="9"/>
  <c r="N20" i="9" s="1"/>
  <c r="L9" i="8"/>
  <c r="M8" i="8" s="1"/>
  <c r="M5" i="8"/>
  <c r="L11" i="8"/>
  <c r="M10" i="8" s="1"/>
  <c r="L13" i="8"/>
  <c r="M12" i="8" s="1"/>
  <c r="L15" i="8"/>
  <c r="M14" i="8" s="1"/>
  <c r="L17" i="8"/>
  <c r="M16" i="8" s="1"/>
  <c r="L19" i="8"/>
  <c r="M18" i="8" s="1"/>
  <c r="L21" i="8"/>
  <c r="M20" i="8" s="1"/>
  <c r="L23" i="8"/>
  <c r="M22" i="8" s="1"/>
  <c r="M25" i="8"/>
  <c r="N24" i="8" s="1"/>
  <c r="I25" i="8"/>
  <c r="J24" i="8" s="1"/>
  <c r="E25" i="8"/>
  <c r="F24" i="8" s="1"/>
  <c r="L25" i="8"/>
  <c r="M24" i="8" s="1"/>
  <c r="H25" i="8"/>
  <c r="I24" i="8" s="1"/>
  <c r="D25" i="8"/>
  <c r="E24" i="8" s="1"/>
  <c r="K25" i="8"/>
  <c r="L24" i="8" s="1"/>
  <c r="G25" i="8"/>
  <c r="H24" i="8" s="1"/>
  <c r="D24" i="8"/>
  <c r="F25" i="8"/>
  <c r="G24" i="8" s="1"/>
  <c r="J25" i="8"/>
  <c r="K24" i="8" s="1"/>
  <c r="G21" i="1"/>
  <c r="H20" i="1" s="1"/>
  <c r="G17" i="1"/>
  <c r="H16" i="1" s="1"/>
  <c r="G9" i="1"/>
  <c r="H8" i="1" s="1"/>
  <c r="G11" i="1"/>
  <c r="H10" i="1" s="1"/>
  <c r="L9" i="7"/>
  <c r="M8" i="7" s="1"/>
  <c r="M5" i="7"/>
  <c r="L13" i="7"/>
  <c r="M12" i="7" s="1"/>
  <c r="L11" i="7"/>
  <c r="M10" i="7" s="1"/>
  <c r="L15" i="7"/>
  <c r="M14" i="7" s="1"/>
  <c r="L17" i="7"/>
  <c r="M16" i="7" s="1"/>
  <c r="L19" i="7"/>
  <c r="M18" i="7" s="1"/>
  <c r="L21" i="7"/>
  <c r="M20" i="7" s="1"/>
  <c r="L23" i="7"/>
  <c r="M22" i="7" s="1"/>
  <c r="L25" i="7"/>
  <c r="M24" i="7" s="1"/>
  <c r="G15" i="1"/>
  <c r="H14" i="1" s="1"/>
  <c r="G19" i="3"/>
  <c r="H18" i="3" s="1"/>
  <c r="J19" i="3"/>
  <c r="K18" i="3" s="1"/>
  <c r="F19" i="3"/>
  <c r="G18" i="3" s="1"/>
  <c r="C21" i="3"/>
  <c r="H19" i="3"/>
  <c r="I18" i="3" s="1"/>
  <c r="I19" i="3"/>
  <c r="J18" i="3" s="1"/>
  <c r="E19" i="3"/>
  <c r="F18" i="3" s="1"/>
  <c r="D19" i="3"/>
  <c r="E18" i="3" s="1"/>
  <c r="D18" i="3"/>
  <c r="H25" i="1"/>
  <c r="I24" i="1" s="1"/>
  <c r="H23" i="1"/>
  <c r="I22" i="1" s="1"/>
  <c r="J9" i="3"/>
  <c r="K8" i="3" s="1"/>
  <c r="J11" i="3"/>
  <c r="K10" i="3" s="1"/>
  <c r="J13" i="3"/>
  <c r="K12" i="3" s="1"/>
  <c r="J15" i="3"/>
  <c r="K14" i="3" s="1"/>
  <c r="G19" i="1"/>
  <c r="H18" i="1" s="1"/>
  <c r="G23" i="1"/>
  <c r="H22" i="1" s="1"/>
  <c r="G25" i="1"/>
  <c r="H24" i="1" s="1"/>
  <c r="F21" i="1"/>
  <c r="G20" i="1" s="1"/>
  <c r="F23" i="1"/>
  <c r="G22" i="1" s="1"/>
  <c r="F25" i="1"/>
  <c r="G24" i="1" s="1"/>
  <c r="M23" i="6"/>
  <c r="N22" i="6" s="1"/>
  <c r="E23" i="6"/>
  <c r="F22" i="6" s="1"/>
  <c r="L23" i="6"/>
  <c r="M22" i="6" s="1"/>
  <c r="D23" i="6"/>
  <c r="E22" i="6" s="1"/>
  <c r="I23" i="6"/>
  <c r="J22" i="6" s="1"/>
  <c r="C25" i="6"/>
  <c r="K23" i="6"/>
  <c r="L22" i="6" s="1"/>
  <c r="J23" i="6"/>
  <c r="K22" i="6" s="1"/>
  <c r="H23" i="6"/>
  <c r="I22" i="6" s="1"/>
  <c r="G23" i="6"/>
  <c r="H22" i="6" s="1"/>
  <c r="D22" i="6"/>
  <c r="F23" i="6"/>
  <c r="G22" i="6" s="1"/>
  <c r="M9" i="6"/>
  <c r="N8" i="6" s="1"/>
  <c r="N5" i="6"/>
  <c r="M11" i="6"/>
  <c r="N10" i="6" s="1"/>
  <c r="M13" i="6"/>
  <c r="N12" i="6" s="1"/>
  <c r="M15" i="6"/>
  <c r="N14" i="6" s="1"/>
  <c r="M17" i="6"/>
  <c r="N16" i="6" s="1"/>
  <c r="M19" i="6"/>
  <c r="N18" i="6" s="1"/>
  <c r="L5" i="5"/>
  <c r="L23" i="5" s="1"/>
  <c r="M22" i="5" s="1"/>
  <c r="K11" i="5"/>
  <c r="L10" i="5" s="1"/>
  <c r="K9" i="5"/>
  <c r="L8" i="5" s="1"/>
  <c r="K13" i="5"/>
  <c r="L12" i="5" s="1"/>
  <c r="K15" i="5"/>
  <c r="L14" i="5" s="1"/>
  <c r="K17" i="5"/>
  <c r="L16" i="5" s="1"/>
  <c r="K19" i="5"/>
  <c r="L18" i="5" s="1"/>
  <c r="H23" i="5"/>
  <c r="I22" i="5" s="1"/>
  <c r="C25" i="5"/>
  <c r="G23" i="5"/>
  <c r="H22" i="5" s="1"/>
  <c r="J23" i="5"/>
  <c r="K22" i="5" s="1"/>
  <c r="D23" i="5"/>
  <c r="E22" i="5" s="1"/>
  <c r="D22" i="5"/>
  <c r="I23" i="5"/>
  <c r="J22" i="5" s="1"/>
  <c r="E23" i="5"/>
  <c r="F22" i="5" s="1"/>
  <c r="K23" i="5"/>
  <c r="L22" i="5" s="1"/>
  <c r="F23" i="5"/>
  <c r="G22" i="5" s="1"/>
  <c r="K16" i="3"/>
  <c r="K5" i="3"/>
  <c r="K19" i="3" s="1"/>
  <c r="H11" i="1"/>
  <c r="I10" i="1" s="1"/>
  <c r="I5" i="1"/>
  <c r="H19" i="1"/>
  <c r="I18" i="1" s="1"/>
  <c r="H15" i="1"/>
  <c r="I14" i="1" s="1"/>
  <c r="H21" i="1"/>
  <c r="I20" i="1" s="1"/>
  <c r="H17" i="1"/>
  <c r="I16" i="1" s="1"/>
  <c r="H13" i="1"/>
  <c r="I12" i="1" s="1"/>
  <c r="H9" i="1"/>
  <c r="I8" i="1" s="1"/>
  <c r="M23" i="13" l="1"/>
  <c r="N22" i="13" s="1"/>
  <c r="M13" i="13"/>
  <c r="N12" i="13" s="1"/>
  <c r="M21" i="13"/>
  <c r="N20" i="13" s="1"/>
  <c r="M9" i="13"/>
  <c r="N8" i="13" s="1"/>
  <c r="M19" i="13"/>
  <c r="N18" i="13" s="1"/>
  <c r="M11" i="13"/>
  <c r="N10" i="13" s="1"/>
  <c r="M17" i="13"/>
  <c r="N16" i="13" s="1"/>
  <c r="M25" i="13"/>
  <c r="N24" i="13" s="1"/>
  <c r="M15" i="13"/>
  <c r="N14" i="13" s="1"/>
  <c r="N5" i="13"/>
  <c r="M21" i="12"/>
  <c r="N20" i="12" s="1"/>
  <c r="M13" i="12"/>
  <c r="N12" i="12" s="1"/>
  <c r="M19" i="12"/>
  <c r="N18" i="12" s="1"/>
  <c r="M11" i="12"/>
  <c r="N10" i="12" s="1"/>
  <c r="M25" i="12"/>
  <c r="N24" i="12" s="1"/>
  <c r="M17" i="12"/>
  <c r="N16" i="12" s="1"/>
  <c r="M9" i="12"/>
  <c r="N8" i="12" s="1"/>
  <c r="N5" i="12"/>
  <c r="M23" i="12"/>
  <c r="N22" i="12" s="1"/>
  <c r="M15" i="12"/>
  <c r="N14" i="12" s="1"/>
  <c r="M23" i="11"/>
  <c r="N22" i="11" s="1"/>
  <c r="M15" i="11"/>
  <c r="N14" i="11" s="1"/>
  <c r="N5" i="11"/>
  <c r="M21" i="11"/>
  <c r="N20" i="11" s="1"/>
  <c r="M13" i="11"/>
  <c r="N12" i="11" s="1"/>
  <c r="M19" i="11"/>
  <c r="N18" i="11" s="1"/>
  <c r="M11" i="11"/>
  <c r="N10" i="11" s="1"/>
  <c r="M25" i="11"/>
  <c r="N24" i="11" s="1"/>
  <c r="M17" i="11"/>
  <c r="N16" i="11" s="1"/>
  <c r="M9" i="11"/>
  <c r="N8" i="11" s="1"/>
  <c r="N21" i="10"/>
  <c r="O20" i="10" s="1"/>
  <c r="N13" i="10"/>
  <c r="O12" i="10" s="1"/>
  <c r="N9" i="10"/>
  <c r="O8" i="10" s="1"/>
  <c r="N19" i="10"/>
  <c r="O18" i="10" s="1"/>
  <c r="N11" i="10"/>
  <c r="O10" i="10" s="1"/>
  <c r="N25" i="10"/>
  <c r="O24" i="10" s="1"/>
  <c r="N17" i="10"/>
  <c r="O16" i="10" s="1"/>
  <c r="O5" i="10"/>
  <c r="N23" i="10"/>
  <c r="O22" i="10" s="1"/>
  <c r="N15" i="10"/>
  <c r="O14" i="10" s="1"/>
  <c r="N25" i="9"/>
  <c r="O24" i="9" s="1"/>
  <c r="N17" i="9"/>
  <c r="O16" i="9" s="1"/>
  <c r="N19" i="9"/>
  <c r="O18" i="9" s="1"/>
  <c r="N11" i="9"/>
  <c r="O10" i="9" s="1"/>
  <c r="N21" i="9"/>
  <c r="O20" i="9" s="1"/>
  <c r="N13" i="9"/>
  <c r="O12" i="9" s="1"/>
  <c r="N23" i="9"/>
  <c r="O22" i="9" s="1"/>
  <c r="O5" i="9"/>
  <c r="N15" i="9"/>
  <c r="O14" i="9" s="1"/>
  <c r="N9" i="9"/>
  <c r="O8" i="9" s="1"/>
  <c r="M9" i="8"/>
  <c r="N8" i="8" s="1"/>
  <c r="N5" i="8"/>
  <c r="M11" i="8"/>
  <c r="N10" i="8" s="1"/>
  <c r="M13" i="8"/>
  <c r="N12" i="8" s="1"/>
  <c r="M15" i="8"/>
  <c r="N14" i="8" s="1"/>
  <c r="M17" i="8"/>
  <c r="N16" i="8" s="1"/>
  <c r="M19" i="8"/>
  <c r="N18" i="8" s="1"/>
  <c r="M21" i="8"/>
  <c r="N20" i="8" s="1"/>
  <c r="M23" i="8"/>
  <c r="N22" i="8" s="1"/>
  <c r="M9" i="7"/>
  <c r="N8" i="7" s="1"/>
  <c r="N5" i="7"/>
  <c r="M13" i="7"/>
  <c r="N12" i="7" s="1"/>
  <c r="M11" i="7"/>
  <c r="N10" i="7" s="1"/>
  <c r="M15" i="7"/>
  <c r="N14" i="7" s="1"/>
  <c r="M17" i="7"/>
  <c r="N16" i="7" s="1"/>
  <c r="M19" i="7"/>
  <c r="N18" i="7" s="1"/>
  <c r="M21" i="7"/>
  <c r="N20" i="7" s="1"/>
  <c r="M23" i="7"/>
  <c r="N22" i="7" s="1"/>
  <c r="M25" i="7"/>
  <c r="N24" i="7" s="1"/>
  <c r="I25" i="1"/>
  <c r="J24" i="1" s="1"/>
  <c r="I23" i="1"/>
  <c r="J22" i="1" s="1"/>
  <c r="H21" i="3"/>
  <c r="I20" i="3" s="1"/>
  <c r="D21" i="3"/>
  <c r="E20" i="3" s="1"/>
  <c r="C23" i="3"/>
  <c r="E21" i="3"/>
  <c r="F20" i="3" s="1"/>
  <c r="K21" i="3"/>
  <c r="G21" i="3"/>
  <c r="H20" i="3" s="1"/>
  <c r="J21" i="3"/>
  <c r="K20" i="3" s="1"/>
  <c r="F21" i="3"/>
  <c r="G20" i="3" s="1"/>
  <c r="I21" i="3"/>
  <c r="J20" i="3" s="1"/>
  <c r="D20" i="3"/>
  <c r="K9" i="3"/>
  <c r="K11" i="3"/>
  <c r="L10" i="3" s="1"/>
  <c r="K13" i="3"/>
  <c r="K15" i="3"/>
  <c r="L14" i="3" s="1"/>
  <c r="K17" i="3"/>
  <c r="L16" i="3" s="1"/>
  <c r="O5" i="6"/>
  <c r="O25" i="6" s="1"/>
  <c r="P24" i="6" s="1"/>
  <c r="N11" i="6"/>
  <c r="O10" i="6" s="1"/>
  <c r="N9" i="6"/>
  <c r="O8" i="6" s="1"/>
  <c r="N13" i="6"/>
  <c r="O12" i="6" s="1"/>
  <c r="N15" i="6"/>
  <c r="O14" i="6" s="1"/>
  <c r="N17" i="6"/>
  <c r="O16" i="6" s="1"/>
  <c r="N19" i="6"/>
  <c r="O18" i="6" s="1"/>
  <c r="N21" i="6"/>
  <c r="O20" i="6" s="1"/>
  <c r="N23" i="6"/>
  <c r="O22" i="6" s="1"/>
  <c r="M25" i="6"/>
  <c r="N24" i="6" s="1"/>
  <c r="E25" i="6"/>
  <c r="F24" i="6" s="1"/>
  <c r="I25" i="6"/>
  <c r="J24" i="6" s="1"/>
  <c r="L25" i="6"/>
  <c r="M24" i="6" s="1"/>
  <c r="D25" i="6"/>
  <c r="E24" i="6" s="1"/>
  <c r="F25" i="6"/>
  <c r="G24" i="6" s="1"/>
  <c r="K25" i="6"/>
  <c r="L24" i="6" s="1"/>
  <c r="N25" i="6"/>
  <c r="O24" i="6" s="1"/>
  <c r="J25" i="6"/>
  <c r="K24" i="6" s="1"/>
  <c r="H25" i="6"/>
  <c r="I24" i="6" s="1"/>
  <c r="G25" i="6"/>
  <c r="H24" i="6" s="1"/>
  <c r="D24" i="6"/>
  <c r="J25" i="5"/>
  <c r="K24" i="5" s="1"/>
  <c r="D25" i="5"/>
  <c r="E24" i="5" s="1"/>
  <c r="I25" i="5"/>
  <c r="J24" i="5" s="1"/>
  <c r="L25" i="5"/>
  <c r="M24" i="5" s="1"/>
  <c r="F25" i="5"/>
  <c r="G24" i="5" s="1"/>
  <c r="K25" i="5"/>
  <c r="L24" i="5" s="1"/>
  <c r="E25" i="5"/>
  <c r="F24" i="5" s="1"/>
  <c r="D24" i="5"/>
  <c r="H25" i="5"/>
  <c r="I24" i="5" s="1"/>
  <c r="G25" i="5"/>
  <c r="H24" i="5" s="1"/>
  <c r="L9" i="5"/>
  <c r="M8" i="5" s="1"/>
  <c r="L11" i="5"/>
  <c r="M10" i="5" s="1"/>
  <c r="M5" i="5"/>
  <c r="M25" i="5" s="1"/>
  <c r="N24" i="5" s="1"/>
  <c r="L13" i="5"/>
  <c r="M12" i="5" s="1"/>
  <c r="L15" i="5"/>
  <c r="M14" i="5" s="1"/>
  <c r="L17" i="5"/>
  <c r="M16" i="5" s="1"/>
  <c r="L19" i="5"/>
  <c r="M18" i="5" s="1"/>
  <c r="L21" i="5"/>
  <c r="M20" i="5" s="1"/>
  <c r="L18" i="3"/>
  <c r="L20" i="3"/>
  <c r="L12" i="3"/>
  <c r="L8" i="3"/>
  <c r="L5" i="3"/>
  <c r="L21" i="3" s="1"/>
  <c r="I19" i="1"/>
  <c r="J18" i="1" s="1"/>
  <c r="I15" i="1"/>
  <c r="J14" i="1" s="1"/>
  <c r="I11" i="1"/>
  <c r="J10" i="1" s="1"/>
  <c r="J5" i="1"/>
  <c r="I13" i="1"/>
  <c r="J12" i="1" s="1"/>
  <c r="I9" i="1"/>
  <c r="J8" i="1" s="1"/>
  <c r="I21" i="1"/>
  <c r="J20" i="1" s="1"/>
  <c r="I17" i="1"/>
  <c r="J16" i="1" s="1"/>
  <c r="N21" i="13" l="1"/>
  <c r="O20" i="13" s="1"/>
  <c r="N13" i="13"/>
  <c r="O12" i="13" s="1"/>
  <c r="N19" i="13"/>
  <c r="O18" i="13" s="1"/>
  <c r="N11" i="13"/>
  <c r="O10" i="13" s="1"/>
  <c r="N17" i="13"/>
  <c r="O16" i="13" s="1"/>
  <c r="N9" i="13"/>
  <c r="O8" i="13" s="1"/>
  <c r="N25" i="13"/>
  <c r="O24" i="13" s="1"/>
  <c r="N15" i="13"/>
  <c r="O14" i="13" s="1"/>
  <c r="O5" i="13"/>
  <c r="N23" i="13"/>
  <c r="O22" i="13" s="1"/>
  <c r="N21" i="12"/>
  <c r="O20" i="12" s="1"/>
  <c r="N13" i="12"/>
  <c r="O12" i="12" s="1"/>
  <c r="N19" i="12"/>
  <c r="O18" i="12" s="1"/>
  <c r="N25" i="12"/>
  <c r="O24" i="12" s="1"/>
  <c r="N17" i="12"/>
  <c r="O16" i="12" s="1"/>
  <c r="N9" i="12"/>
  <c r="O8" i="12" s="1"/>
  <c r="N23" i="12"/>
  <c r="O22" i="12" s="1"/>
  <c r="N15" i="12"/>
  <c r="O14" i="12" s="1"/>
  <c r="O5" i="12"/>
  <c r="N11" i="12"/>
  <c r="O10" i="12" s="1"/>
  <c r="N9" i="11"/>
  <c r="O8" i="11" s="1"/>
  <c r="O5" i="11"/>
  <c r="N21" i="11"/>
  <c r="O20" i="11" s="1"/>
  <c r="N13" i="11"/>
  <c r="O12" i="11" s="1"/>
  <c r="N19" i="11"/>
  <c r="O18" i="11" s="1"/>
  <c r="N11" i="11"/>
  <c r="O10" i="11" s="1"/>
  <c r="N17" i="11"/>
  <c r="O16" i="11" s="1"/>
  <c r="N23" i="11"/>
  <c r="O22" i="11" s="1"/>
  <c r="N15" i="11"/>
  <c r="O14" i="11" s="1"/>
  <c r="N25" i="11"/>
  <c r="O24" i="11" s="1"/>
  <c r="O21" i="10"/>
  <c r="P20" i="10" s="1"/>
  <c r="O13" i="10"/>
  <c r="P12" i="10" s="1"/>
  <c r="O19" i="10"/>
  <c r="P18" i="10" s="1"/>
  <c r="O11" i="10"/>
  <c r="P10" i="10" s="1"/>
  <c r="O25" i="10"/>
  <c r="P24" i="10" s="1"/>
  <c r="O17" i="10"/>
  <c r="P16" i="10" s="1"/>
  <c r="O9" i="10"/>
  <c r="P8" i="10" s="1"/>
  <c r="O23" i="10"/>
  <c r="P22" i="10" s="1"/>
  <c r="O15" i="10"/>
  <c r="P14" i="10" s="1"/>
  <c r="P5" i="10"/>
  <c r="O19" i="9"/>
  <c r="P18" i="9" s="1"/>
  <c r="O11" i="9"/>
  <c r="P10" i="9" s="1"/>
  <c r="O21" i="9"/>
  <c r="P20" i="9" s="1"/>
  <c r="O13" i="9"/>
  <c r="P12" i="9" s="1"/>
  <c r="O23" i="9"/>
  <c r="P22" i="9" s="1"/>
  <c r="O15" i="9"/>
  <c r="P14" i="9" s="1"/>
  <c r="P5" i="9"/>
  <c r="O25" i="9"/>
  <c r="P24" i="9" s="1"/>
  <c r="O9" i="9"/>
  <c r="P8" i="9" s="1"/>
  <c r="O17" i="9"/>
  <c r="P16" i="9" s="1"/>
  <c r="N11" i="8"/>
  <c r="O10" i="8" s="1"/>
  <c r="O5" i="8"/>
  <c r="N9" i="8"/>
  <c r="O8" i="8" s="1"/>
  <c r="N13" i="8"/>
  <c r="O12" i="8" s="1"/>
  <c r="N15" i="8"/>
  <c r="O14" i="8" s="1"/>
  <c r="N17" i="8"/>
  <c r="O16" i="8" s="1"/>
  <c r="N19" i="8"/>
  <c r="O18" i="8" s="1"/>
  <c r="N21" i="8"/>
  <c r="O20" i="8" s="1"/>
  <c r="N23" i="8"/>
  <c r="O22" i="8" s="1"/>
  <c r="N25" i="8"/>
  <c r="O24" i="8" s="1"/>
  <c r="N9" i="7"/>
  <c r="O8" i="7" s="1"/>
  <c r="O5" i="7"/>
  <c r="N13" i="7"/>
  <c r="O12" i="7" s="1"/>
  <c r="N11" i="7"/>
  <c r="O10" i="7" s="1"/>
  <c r="N15" i="7"/>
  <c r="O14" i="7" s="1"/>
  <c r="N17" i="7"/>
  <c r="O16" i="7" s="1"/>
  <c r="N19" i="7"/>
  <c r="O18" i="7" s="1"/>
  <c r="N21" i="7"/>
  <c r="O20" i="7" s="1"/>
  <c r="N23" i="7"/>
  <c r="O22" i="7" s="1"/>
  <c r="N25" i="7"/>
  <c r="O24" i="7" s="1"/>
  <c r="L9" i="3"/>
  <c r="M8" i="3" s="1"/>
  <c r="L11" i="3"/>
  <c r="M10" i="3" s="1"/>
  <c r="L13" i="3"/>
  <c r="M12" i="3" s="1"/>
  <c r="L15" i="3"/>
  <c r="M14" i="3" s="1"/>
  <c r="L17" i="3"/>
  <c r="M16" i="3" s="1"/>
  <c r="L19" i="3"/>
  <c r="J23" i="1"/>
  <c r="K22" i="1" s="1"/>
  <c r="J25" i="1"/>
  <c r="K24" i="1" s="1"/>
  <c r="I23" i="3"/>
  <c r="J22" i="3" s="1"/>
  <c r="E23" i="3"/>
  <c r="F22" i="3" s="1"/>
  <c r="J23" i="3"/>
  <c r="K22" i="3" s="1"/>
  <c r="L23" i="3"/>
  <c r="M22" i="3" s="1"/>
  <c r="H23" i="3"/>
  <c r="I22" i="3" s="1"/>
  <c r="D23" i="3"/>
  <c r="E22" i="3" s="1"/>
  <c r="K23" i="3"/>
  <c r="L22" i="3" s="1"/>
  <c r="G23" i="3"/>
  <c r="H22" i="3" s="1"/>
  <c r="F23" i="3"/>
  <c r="G22" i="3" s="1"/>
  <c r="C25" i="3"/>
  <c r="D22" i="3"/>
  <c r="O9" i="6"/>
  <c r="P8" i="6" s="1"/>
  <c r="P5" i="6"/>
  <c r="O11" i="6"/>
  <c r="P10" i="6" s="1"/>
  <c r="O13" i="6"/>
  <c r="P12" i="6" s="1"/>
  <c r="O15" i="6"/>
  <c r="P14" i="6" s="1"/>
  <c r="O17" i="6"/>
  <c r="P16" i="6" s="1"/>
  <c r="O19" i="6"/>
  <c r="P18" i="6" s="1"/>
  <c r="O21" i="6"/>
  <c r="P20" i="6" s="1"/>
  <c r="O23" i="6"/>
  <c r="P22" i="6" s="1"/>
  <c r="M9" i="5"/>
  <c r="N8" i="5" s="1"/>
  <c r="M11" i="5"/>
  <c r="N10" i="5" s="1"/>
  <c r="M13" i="5"/>
  <c r="N12" i="5" s="1"/>
  <c r="N5" i="5"/>
  <c r="M15" i="5"/>
  <c r="N14" i="5" s="1"/>
  <c r="M17" i="5"/>
  <c r="N16" i="5" s="1"/>
  <c r="M19" i="5"/>
  <c r="N18" i="5" s="1"/>
  <c r="M21" i="5"/>
  <c r="N20" i="5" s="1"/>
  <c r="M23" i="5"/>
  <c r="N22" i="5" s="1"/>
  <c r="M20" i="3"/>
  <c r="M18" i="3"/>
  <c r="M5" i="3"/>
  <c r="M23" i="3" s="1"/>
  <c r="J21" i="1"/>
  <c r="K20" i="1" s="1"/>
  <c r="J17" i="1"/>
  <c r="K16" i="1" s="1"/>
  <c r="J13" i="1"/>
  <c r="K12" i="1" s="1"/>
  <c r="J9" i="1"/>
  <c r="K8" i="1" s="1"/>
  <c r="J19" i="1"/>
  <c r="K18" i="1" s="1"/>
  <c r="J15" i="1"/>
  <c r="K14" i="1" s="1"/>
  <c r="J11" i="1"/>
  <c r="K10" i="1" s="1"/>
  <c r="K5" i="1"/>
  <c r="O21" i="13" l="1"/>
  <c r="P20" i="13" s="1"/>
  <c r="O13" i="13"/>
  <c r="P12" i="13" s="1"/>
  <c r="O19" i="13"/>
  <c r="P18" i="13" s="1"/>
  <c r="O11" i="13"/>
  <c r="P10" i="13" s="1"/>
  <c r="O25" i="13"/>
  <c r="P24" i="13" s="1"/>
  <c r="O17" i="13"/>
  <c r="P16" i="13" s="1"/>
  <c r="O9" i="13"/>
  <c r="P8" i="13" s="1"/>
  <c r="O23" i="13"/>
  <c r="P22" i="13" s="1"/>
  <c r="O15" i="13"/>
  <c r="P14" i="13" s="1"/>
  <c r="P5" i="13"/>
  <c r="O21" i="12"/>
  <c r="P20" i="12" s="1"/>
  <c r="O13" i="12"/>
  <c r="P12" i="12" s="1"/>
  <c r="O11" i="12"/>
  <c r="P10" i="12" s="1"/>
  <c r="O19" i="12"/>
  <c r="P18" i="12" s="1"/>
  <c r="O17" i="12"/>
  <c r="P16" i="12" s="1"/>
  <c r="O9" i="12"/>
  <c r="P8" i="12" s="1"/>
  <c r="O25" i="12"/>
  <c r="P24" i="12" s="1"/>
  <c r="O23" i="12"/>
  <c r="P22" i="12" s="1"/>
  <c r="O15" i="12"/>
  <c r="P14" i="12" s="1"/>
  <c r="P5" i="12"/>
  <c r="O23" i="11"/>
  <c r="P22" i="11" s="1"/>
  <c r="O21" i="11"/>
  <c r="P20" i="11" s="1"/>
  <c r="O13" i="11"/>
  <c r="P12" i="11" s="1"/>
  <c r="P5" i="11"/>
  <c r="O19" i="11"/>
  <c r="P18" i="11" s="1"/>
  <c r="O11" i="11"/>
  <c r="P10" i="11" s="1"/>
  <c r="O15" i="11"/>
  <c r="P14" i="11" s="1"/>
  <c r="O25" i="11"/>
  <c r="P24" i="11" s="1"/>
  <c r="O17" i="11"/>
  <c r="P16" i="11" s="1"/>
  <c r="O9" i="11"/>
  <c r="P8" i="11" s="1"/>
  <c r="P21" i="10"/>
  <c r="Q20" i="10" s="1"/>
  <c r="P13" i="10"/>
  <c r="Q12" i="10" s="1"/>
  <c r="P11" i="10"/>
  <c r="Q10" i="10" s="1"/>
  <c r="P19" i="10"/>
  <c r="Q18" i="10" s="1"/>
  <c r="P25" i="10"/>
  <c r="Q24" i="10" s="1"/>
  <c r="P17" i="10"/>
  <c r="Q16" i="10" s="1"/>
  <c r="P9" i="10"/>
  <c r="Q8" i="10" s="1"/>
  <c r="P23" i="10"/>
  <c r="Q22" i="10" s="1"/>
  <c r="P15" i="10"/>
  <c r="Q14" i="10" s="1"/>
  <c r="Q5" i="10"/>
  <c r="P21" i="9"/>
  <c r="Q20" i="9" s="1"/>
  <c r="P13" i="9"/>
  <c r="Q12" i="9" s="1"/>
  <c r="P23" i="9"/>
  <c r="Q22" i="9" s="1"/>
  <c r="P15" i="9"/>
  <c r="Q14" i="9" s="1"/>
  <c r="Q5" i="9"/>
  <c r="P25" i="9"/>
  <c r="Q24" i="9" s="1"/>
  <c r="P17" i="9"/>
  <c r="Q16" i="9" s="1"/>
  <c r="P9" i="9"/>
  <c r="Q8" i="9" s="1"/>
  <c r="P19" i="9"/>
  <c r="Q18" i="9" s="1"/>
  <c r="P11" i="9"/>
  <c r="Q10" i="9" s="1"/>
  <c r="O9" i="8"/>
  <c r="P8" i="8" s="1"/>
  <c r="P5" i="8"/>
  <c r="O11" i="8"/>
  <c r="P10" i="8" s="1"/>
  <c r="O13" i="8"/>
  <c r="P12" i="8" s="1"/>
  <c r="O15" i="8"/>
  <c r="P14" i="8" s="1"/>
  <c r="O17" i="8"/>
  <c r="P16" i="8" s="1"/>
  <c r="O19" i="8"/>
  <c r="P18" i="8" s="1"/>
  <c r="O21" i="8"/>
  <c r="P20" i="8" s="1"/>
  <c r="O23" i="8"/>
  <c r="P22" i="8" s="1"/>
  <c r="O25" i="8"/>
  <c r="P24" i="8" s="1"/>
  <c r="O11" i="7"/>
  <c r="P10" i="7" s="1"/>
  <c r="O9" i="7"/>
  <c r="P8" i="7" s="1"/>
  <c r="P5" i="7"/>
  <c r="O13" i="7"/>
  <c r="P12" i="7" s="1"/>
  <c r="O15" i="7"/>
  <c r="P14" i="7" s="1"/>
  <c r="O17" i="7"/>
  <c r="P16" i="7" s="1"/>
  <c r="O19" i="7"/>
  <c r="P18" i="7" s="1"/>
  <c r="O21" i="7"/>
  <c r="P20" i="7" s="1"/>
  <c r="O23" i="7"/>
  <c r="P22" i="7" s="1"/>
  <c r="O25" i="7"/>
  <c r="P24" i="7" s="1"/>
  <c r="M9" i="3"/>
  <c r="N8" i="3" s="1"/>
  <c r="M11" i="3"/>
  <c r="N10" i="3" s="1"/>
  <c r="M13" i="3"/>
  <c r="N12" i="3" s="1"/>
  <c r="M15" i="3"/>
  <c r="N14" i="3" s="1"/>
  <c r="M17" i="3"/>
  <c r="N16" i="3" s="1"/>
  <c r="M19" i="3"/>
  <c r="N18" i="3" s="1"/>
  <c r="M21" i="3"/>
  <c r="J25" i="3"/>
  <c r="K24" i="3" s="1"/>
  <c r="F25" i="3"/>
  <c r="G24" i="3" s="1"/>
  <c r="K25" i="3"/>
  <c r="L24" i="3" s="1"/>
  <c r="M25" i="3"/>
  <c r="N24" i="3" s="1"/>
  <c r="I25" i="3"/>
  <c r="J24" i="3" s="1"/>
  <c r="E25" i="3"/>
  <c r="F24" i="3" s="1"/>
  <c r="L25" i="3"/>
  <c r="M24" i="3" s="1"/>
  <c r="H25" i="3"/>
  <c r="I24" i="3" s="1"/>
  <c r="D25" i="3"/>
  <c r="E24" i="3" s="1"/>
  <c r="G25" i="3"/>
  <c r="H24" i="3" s="1"/>
  <c r="D24" i="3"/>
  <c r="K23" i="1"/>
  <c r="K25" i="1"/>
  <c r="L24" i="1" s="1"/>
  <c r="Q5" i="6"/>
  <c r="P11" i="6"/>
  <c r="Q10" i="6" s="1"/>
  <c r="P9" i="6"/>
  <c r="Q8" i="6" s="1"/>
  <c r="P13" i="6"/>
  <c r="Q12" i="6" s="1"/>
  <c r="P15" i="6"/>
  <c r="Q14" i="6" s="1"/>
  <c r="P17" i="6"/>
  <c r="Q16" i="6" s="1"/>
  <c r="P19" i="6"/>
  <c r="Q18" i="6" s="1"/>
  <c r="P21" i="6"/>
  <c r="Q20" i="6" s="1"/>
  <c r="P23" i="6"/>
  <c r="Q22" i="6" s="1"/>
  <c r="P25" i="6"/>
  <c r="Q24" i="6" s="1"/>
  <c r="N9" i="5"/>
  <c r="O8" i="5" s="1"/>
  <c r="O5" i="5"/>
  <c r="N13" i="5"/>
  <c r="O12" i="5" s="1"/>
  <c r="N11" i="5"/>
  <c r="O10" i="5" s="1"/>
  <c r="N15" i="5"/>
  <c r="O14" i="5" s="1"/>
  <c r="N17" i="5"/>
  <c r="O16" i="5" s="1"/>
  <c r="N19" i="5"/>
  <c r="O18" i="5" s="1"/>
  <c r="N21" i="5"/>
  <c r="O20" i="5" s="1"/>
  <c r="N23" i="5"/>
  <c r="O22" i="5" s="1"/>
  <c r="N25" i="5"/>
  <c r="O24" i="5" s="1"/>
  <c r="N22" i="3"/>
  <c r="N20" i="3"/>
  <c r="N5" i="3"/>
  <c r="L22" i="1"/>
  <c r="K21" i="1"/>
  <c r="L20" i="1" s="1"/>
  <c r="K17" i="1"/>
  <c r="L16" i="1" s="1"/>
  <c r="K13" i="1"/>
  <c r="L12" i="1" s="1"/>
  <c r="K19" i="1"/>
  <c r="L18" i="1" s="1"/>
  <c r="K15" i="1"/>
  <c r="L14" i="1" s="1"/>
  <c r="K11" i="1"/>
  <c r="L10" i="1" s="1"/>
  <c r="L5" i="1"/>
  <c r="K9" i="1"/>
  <c r="L8" i="1" s="1"/>
  <c r="P21" i="13" l="1"/>
  <c r="Q20" i="13" s="1"/>
  <c r="P11" i="13"/>
  <c r="Q10" i="13" s="1"/>
  <c r="Q5" i="13"/>
  <c r="P19" i="13"/>
  <c r="Q18" i="13" s="1"/>
  <c r="P25" i="13"/>
  <c r="Q24" i="13" s="1"/>
  <c r="P17" i="13"/>
  <c r="Q16" i="13" s="1"/>
  <c r="P9" i="13"/>
  <c r="Q8" i="13" s="1"/>
  <c r="P15" i="13"/>
  <c r="Q14" i="13" s="1"/>
  <c r="P23" i="13"/>
  <c r="Q22" i="13" s="1"/>
  <c r="P13" i="13"/>
  <c r="Q12" i="13" s="1"/>
  <c r="P19" i="12"/>
  <c r="Q18" i="12" s="1"/>
  <c r="P11" i="12"/>
  <c r="Q10" i="12" s="1"/>
  <c r="P25" i="12"/>
  <c r="Q24" i="12" s="1"/>
  <c r="P17" i="12"/>
  <c r="Q16" i="12" s="1"/>
  <c r="P9" i="12"/>
  <c r="Q8" i="12" s="1"/>
  <c r="P23" i="12"/>
  <c r="Q22" i="12" s="1"/>
  <c r="P15" i="12"/>
  <c r="Q14" i="12" s="1"/>
  <c r="Q5" i="12"/>
  <c r="P21" i="12"/>
  <c r="Q20" i="12" s="1"/>
  <c r="P13" i="12"/>
  <c r="Q12" i="12" s="1"/>
  <c r="P21" i="11"/>
  <c r="Q20" i="11" s="1"/>
  <c r="P13" i="11"/>
  <c r="Q12" i="11" s="1"/>
  <c r="P19" i="11"/>
  <c r="Q18" i="11" s="1"/>
  <c r="P11" i="11"/>
  <c r="Q10" i="11" s="1"/>
  <c r="P25" i="11"/>
  <c r="Q24" i="11" s="1"/>
  <c r="P17" i="11"/>
  <c r="Q16" i="11" s="1"/>
  <c r="P9" i="11"/>
  <c r="Q8" i="11" s="1"/>
  <c r="Q5" i="11"/>
  <c r="P23" i="11"/>
  <c r="Q22" i="11" s="1"/>
  <c r="P15" i="11"/>
  <c r="Q14" i="11" s="1"/>
  <c r="Q19" i="10"/>
  <c r="R18" i="10" s="1"/>
  <c r="Q11" i="10"/>
  <c r="R10" i="10" s="1"/>
  <c r="Q21" i="10"/>
  <c r="R20" i="10" s="1"/>
  <c r="Q13" i="10"/>
  <c r="R12" i="10" s="1"/>
  <c r="Q25" i="10"/>
  <c r="R24" i="10" s="1"/>
  <c r="Q17" i="10"/>
  <c r="R16" i="10" s="1"/>
  <c r="Q9" i="10"/>
  <c r="R8" i="10" s="1"/>
  <c r="R5" i="10"/>
  <c r="Q23" i="10"/>
  <c r="R22" i="10" s="1"/>
  <c r="Q15" i="10"/>
  <c r="R14" i="10" s="1"/>
  <c r="Q23" i="9"/>
  <c r="R22" i="9" s="1"/>
  <c r="Q15" i="9"/>
  <c r="R14" i="9" s="1"/>
  <c r="Q25" i="9"/>
  <c r="R24" i="9" s="1"/>
  <c r="Q17" i="9"/>
  <c r="R16" i="9" s="1"/>
  <c r="Q9" i="9"/>
  <c r="R8" i="9" s="1"/>
  <c r="Q19" i="9"/>
  <c r="R18" i="9" s="1"/>
  <c r="Q11" i="9"/>
  <c r="R10" i="9" s="1"/>
  <c r="Q21" i="9"/>
  <c r="R20" i="9" s="1"/>
  <c r="R5" i="9"/>
  <c r="Q13" i="9"/>
  <c r="R12" i="9" s="1"/>
  <c r="P9" i="8"/>
  <c r="Q8" i="8" s="1"/>
  <c r="Q5" i="8"/>
  <c r="P11" i="8"/>
  <c r="Q10" i="8" s="1"/>
  <c r="P13" i="8"/>
  <c r="Q12" i="8" s="1"/>
  <c r="P15" i="8"/>
  <c r="Q14" i="8" s="1"/>
  <c r="P17" i="8"/>
  <c r="Q16" i="8" s="1"/>
  <c r="P19" i="8"/>
  <c r="Q18" i="8" s="1"/>
  <c r="P21" i="8"/>
  <c r="Q20" i="8" s="1"/>
  <c r="P23" i="8"/>
  <c r="Q22" i="8" s="1"/>
  <c r="P25" i="8"/>
  <c r="Q24" i="8" s="1"/>
  <c r="P9" i="7"/>
  <c r="Q8" i="7" s="1"/>
  <c r="Q5" i="7"/>
  <c r="P11" i="7"/>
  <c r="Q10" i="7" s="1"/>
  <c r="P13" i="7"/>
  <c r="Q12" i="7" s="1"/>
  <c r="P15" i="7"/>
  <c r="Q14" i="7" s="1"/>
  <c r="P17" i="7"/>
  <c r="Q16" i="7" s="1"/>
  <c r="P19" i="7"/>
  <c r="Q18" i="7" s="1"/>
  <c r="P21" i="7"/>
  <c r="Q20" i="7" s="1"/>
  <c r="P23" i="7"/>
  <c r="Q22" i="7" s="1"/>
  <c r="P25" i="7"/>
  <c r="Q24" i="7" s="1"/>
  <c r="N9" i="3"/>
  <c r="O8" i="3" s="1"/>
  <c r="N11" i="3"/>
  <c r="O10" i="3" s="1"/>
  <c r="N13" i="3"/>
  <c r="N15" i="3"/>
  <c r="O14" i="3" s="1"/>
  <c r="N17" i="3"/>
  <c r="O16" i="3" s="1"/>
  <c r="N19" i="3"/>
  <c r="O18" i="3" s="1"/>
  <c r="N21" i="3"/>
  <c r="O20" i="3" s="1"/>
  <c r="N23" i="3"/>
  <c r="O22" i="3" s="1"/>
  <c r="L25" i="1"/>
  <c r="M24" i="1" s="1"/>
  <c r="L23" i="1"/>
  <c r="M22" i="1" s="1"/>
  <c r="N25" i="3"/>
  <c r="Q11" i="6"/>
  <c r="R10" i="6" s="1"/>
  <c r="R5" i="6"/>
  <c r="Q9" i="6"/>
  <c r="R8" i="6" s="1"/>
  <c r="Q13" i="6"/>
  <c r="R12" i="6" s="1"/>
  <c r="Q15" i="6"/>
  <c r="R14" i="6" s="1"/>
  <c r="Q17" i="6"/>
  <c r="R16" i="6" s="1"/>
  <c r="Q19" i="6"/>
  <c r="R18" i="6" s="1"/>
  <c r="Q21" i="6"/>
  <c r="R20" i="6" s="1"/>
  <c r="Q23" i="6"/>
  <c r="R22" i="6" s="1"/>
  <c r="Q25" i="6"/>
  <c r="R24" i="6" s="1"/>
  <c r="P5" i="5"/>
  <c r="O9" i="5"/>
  <c r="P8" i="5" s="1"/>
  <c r="O11" i="5"/>
  <c r="P10" i="5" s="1"/>
  <c r="O13" i="5"/>
  <c r="P12" i="5" s="1"/>
  <c r="O15" i="5"/>
  <c r="P14" i="5" s="1"/>
  <c r="O17" i="5"/>
  <c r="P16" i="5" s="1"/>
  <c r="O19" i="5"/>
  <c r="P18" i="5" s="1"/>
  <c r="O21" i="5"/>
  <c r="P20" i="5" s="1"/>
  <c r="O23" i="5"/>
  <c r="P22" i="5" s="1"/>
  <c r="O25" i="5"/>
  <c r="P24" i="5" s="1"/>
  <c r="O24" i="3"/>
  <c r="O12" i="3"/>
  <c r="O5" i="3"/>
  <c r="L21" i="1"/>
  <c r="M20" i="1" s="1"/>
  <c r="L17" i="1"/>
  <c r="M16" i="1" s="1"/>
  <c r="L13" i="1"/>
  <c r="M12" i="1" s="1"/>
  <c r="L9" i="1"/>
  <c r="M8" i="1" s="1"/>
  <c r="L15" i="1"/>
  <c r="M14" i="1" s="1"/>
  <c r="M5" i="1"/>
  <c r="L11" i="1"/>
  <c r="M10" i="1" s="1"/>
  <c r="L19" i="1"/>
  <c r="M18" i="1" s="1"/>
  <c r="Q19" i="13" l="1"/>
  <c r="R18" i="13" s="1"/>
  <c r="Q11" i="13"/>
  <c r="R10" i="13" s="1"/>
  <c r="Q17" i="13"/>
  <c r="R16" i="13" s="1"/>
  <c r="Q25" i="13"/>
  <c r="R24" i="13" s="1"/>
  <c r="Q9" i="13"/>
  <c r="R8" i="13" s="1"/>
  <c r="Q15" i="13"/>
  <c r="R14" i="13" s="1"/>
  <c r="R5" i="13"/>
  <c r="Q23" i="13"/>
  <c r="R22" i="13" s="1"/>
  <c r="Q13" i="13"/>
  <c r="R12" i="13" s="1"/>
  <c r="Q21" i="13"/>
  <c r="R20" i="13" s="1"/>
  <c r="Q9" i="12"/>
  <c r="R8" i="12" s="1"/>
  <c r="Q19" i="12"/>
  <c r="R18" i="12" s="1"/>
  <c r="Q11" i="12"/>
  <c r="R10" i="12" s="1"/>
  <c r="Q17" i="12"/>
  <c r="R16" i="12" s="1"/>
  <c r="Q25" i="12"/>
  <c r="R24" i="12" s="1"/>
  <c r="Q23" i="12"/>
  <c r="R22" i="12" s="1"/>
  <c r="Q15" i="12"/>
  <c r="R14" i="12" s="1"/>
  <c r="R5" i="12"/>
  <c r="Q21" i="12"/>
  <c r="R20" i="12" s="1"/>
  <c r="Q13" i="12"/>
  <c r="R12" i="12" s="1"/>
  <c r="Q19" i="11"/>
  <c r="R18" i="11" s="1"/>
  <c r="Q11" i="11"/>
  <c r="R10" i="11" s="1"/>
  <c r="Q15" i="11"/>
  <c r="R14" i="11" s="1"/>
  <c r="Q23" i="11"/>
  <c r="R22" i="11" s="1"/>
  <c r="Q25" i="11"/>
  <c r="R24" i="11" s="1"/>
  <c r="Q17" i="11"/>
  <c r="R16" i="11" s="1"/>
  <c r="Q9" i="11"/>
  <c r="R8" i="11" s="1"/>
  <c r="R5" i="11"/>
  <c r="Q13" i="11"/>
  <c r="R12" i="11" s="1"/>
  <c r="Q21" i="11"/>
  <c r="R20" i="11" s="1"/>
  <c r="R19" i="10"/>
  <c r="S18" i="10" s="1"/>
  <c r="R11" i="10"/>
  <c r="S10" i="10" s="1"/>
  <c r="R25" i="10"/>
  <c r="S24" i="10" s="1"/>
  <c r="R17" i="10"/>
  <c r="S16" i="10" s="1"/>
  <c r="R9" i="10"/>
  <c r="S8" i="10" s="1"/>
  <c r="R23" i="10"/>
  <c r="S22" i="10" s="1"/>
  <c r="R15" i="10"/>
  <c r="S14" i="10" s="1"/>
  <c r="S5" i="10"/>
  <c r="R21" i="10"/>
  <c r="S20" i="10" s="1"/>
  <c r="R13" i="10"/>
  <c r="S12" i="10" s="1"/>
  <c r="R25" i="9"/>
  <c r="S24" i="9" s="1"/>
  <c r="R17" i="9"/>
  <c r="S16" i="9" s="1"/>
  <c r="R19" i="9"/>
  <c r="S18" i="9" s="1"/>
  <c r="R11" i="9"/>
  <c r="S10" i="9" s="1"/>
  <c r="R21" i="9"/>
  <c r="S20" i="9" s="1"/>
  <c r="R13" i="9"/>
  <c r="S12" i="9" s="1"/>
  <c r="R15" i="9"/>
  <c r="S14" i="9" s="1"/>
  <c r="R23" i="9"/>
  <c r="S22" i="9" s="1"/>
  <c r="R9" i="9"/>
  <c r="S8" i="9" s="1"/>
  <c r="S5" i="9"/>
  <c r="Q9" i="8"/>
  <c r="R8" i="8" s="1"/>
  <c r="R5" i="8"/>
  <c r="Q11" i="8"/>
  <c r="R10" i="8" s="1"/>
  <c r="Q13" i="8"/>
  <c r="R12" i="8" s="1"/>
  <c r="Q15" i="8"/>
  <c r="R14" i="8" s="1"/>
  <c r="Q17" i="8"/>
  <c r="R16" i="8" s="1"/>
  <c r="Q19" i="8"/>
  <c r="R18" i="8" s="1"/>
  <c r="Q21" i="8"/>
  <c r="R20" i="8" s="1"/>
  <c r="Q23" i="8"/>
  <c r="R22" i="8" s="1"/>
  <c r="Q25" i="8"/>
  <c r="R24" i="8" s="1"/>
  <c r="Q9" i="7"/>
  <c r="R8" i="7" s="1"/>
  <c r="R5" i="7"/>
  <c r="Q13" i="7"/>
  <c r="R12" i="7" s="1"/>
  <c r="Q11" i="7"/>
  <c r="R10" i="7" s="1"/>
  <c r="Q15" i="7"/>
  <c r="R14" i="7" s="1"/>
  <c r="Q17" i="7"/>
  <c r="R16" i="7" s="1"/>
  <c r="Q19" i="7"/>
  <c r="R18" i="7" s="1"/>
  <c r="Q21" i="7"/>
  <c r="R20" i="7" s="1"/>
  <c r="Q23" i="7"/>
  <c r="R22" i="7" s="1"/>
  <c r="Q25" i="7"/>
  <c r="R24" i="7" s="1"/>
  <c r="M25" i="1"/>
  <c r="N24" i="1" s="1"/>
  <c r="M23" i="1"/>
  <c r="N22" i="1" s="1"/>
  <c r="O9" i="3"/>
  <c r="P8" i="3" s="1"/>
  <c r="O11" i="3"/>
  <c r="P10" i="3" s="1"/>
  <c r="O13" i="3"/>
  <c r="P12" i="3" s="1"/>
  <c r="O15" i="3"/>
  <c r="P14" i="3" s="1"/>
  <c r="O17" i="3"/>
  <c r="O19" i="3"/>
  <c r="O21" i="3"/>
  <c r="P20" i="3" s="1"/>
  <c r="O23" i="3"/>
  <c r="P22" i="3" s="1"/>
  <c r="O25" i="3"/>
  <c r="P24" i="3" s="1"/>
  <c r="R9" i="6"/>
  <c r="S8" i="6" s="1"/>
  <c r="S5" i="6"/>
  <c r="R11" i="6"/>
  <c r="S10" i="6" s="1"/>
  <c r="R13" i="6"/>
  <c r="S12" i="6" s="1"/>
  <c r="R15" i="6"/>
  <c r="S14" i="6" s="1"/>
  <c r="R17" i="6"/>
  <c r="S16" i="6" s="1"/>
  <c r="R19" i="6"/>
  <c r="S18" i="6" s="1"/>
  <c r="R21" i="6"/>
  <c r="S20" i="6" s="1"/>
  <c r="R23" i="6"/>
  <c r="S22" i="6" s="1"/>
  <c r="R25" i="6"/>
  <c r="S24" i="6" s="1"/>
  <c r="Q5" i="5"/>
  <c r="P9" i="5"/>
  <c r="Q8" i="5" s="1"/>
  <c r="P13" i="5"/>
  <c r="Q12" i="5" s="1"/>
  <c r="P11" i="5"/>
  <c r="Q10" i="5" s="1"/>
  <c r="P15" i="5"/>
  <c r="Q14" i="5" s="1"/>
  <c r="P17" i="5"/>
  <c r="Q16" i="5" s="1"/>
  <c r="P19" i="5"/>
  <c r="Q18" i="5" s="1"/>
  <c r="P21" i="5"/>
  <c r="Q20" i="5" s="1"/>
  <c r="P23" i="5"/>
  <c r="Q22" i="5" s="1"/>
  <c r="P25" i="5"/>
  <c r="Q24" i="5" s="1"/>
  <c r="P18" i="3"/>
  <c r="P16" i="3"/>
  <c r="P5" i="3"/>
  <c r="M19" i="1"/>
  <c r="N18" i="1" s="1"/>
  <c r="M15" i="1"/>
  <c r="N14" i="1" s="1"/>
  <c r="M11" i="1"/>
  <c r="N10" i="1" s="1"/>
  <c r="N5" i="1"/>
  <c r="M21" i="1"/>
  <c r="N20" i="1" s="1"/>
  <c r="M17" i="1"/>
  <c r="N16" i="1" s="1"/>
  <c r="M13" i="1"/>
  <c r="N12" i="1" s="1"/>
  <c r="M9" i="1"/>
  <c r="N8" i="1" s="1"/>
  <c r="R19" i="13" l="1"/>
  <c r="S18" i="13" s="1"/>
  <c r="R11" i="13"/>
  <c r="S10" i="13" s="1"/>
  <c r="R25" i="13"/>
  <c r="S24" i="13" s="1"/>
  <c r="R17" i="13"/>
  <c r="S16" i="13" s="1"/>
  <c r="R9" i="13"/>
  <c r="S8" i="13" s="1"/>
  <c r="R23" i="13"/>
  <c r="S22" i="13" s="1"/>
  <c r="R15" i="13"/>
  <c r="S14" i="13" s="1"/>
  <c r="S5" i="13"/>
  <c r="R21" i="13"/>
  <c r="S20" i="13" s="1"/>
  <c r="R13" i="13"/>
  <c r="S12" i="13" s="1"/>
  <c r="R19" i="12"/>
  <c r="S18" i="12" s="1"/>
  <c r="R11" i="12"/>
  <c r="S10" i="12" s="1"/>
  <c r="R9" i="12"/>
  <c r="S8" i="12" s="1"/>
  <c r="R17" i="12"/>
  <c r="S16" i="12" s="1"/>
  <c r="R25" i="12"/>
  <c r="S24" i="12" s="1"/>
  <c r="R23" i="12"/>
  <c r="S22" i="12" s="1"/>
  <c r="R15" i="12"/>
  <c r="S14" i="12" s="1"/>
  <c r="S5" i="12"/>
  <c r="R21" i="12"/>
  <c r="S20" i="12" s="1"/>
  <c r="R13" i="12"/>
  <c r="S12" i="12" s="1"/>
  <c r="R19" i="11"/>
  <c r="S18" i="11" s="1"/>
  <c r="R11" i="11"/>
  <c r="S10" i="11" s="1"/>
  <c r="R25" i="11"/>
  <c r="S24" i="11" s="1"/>
  <c r="R17" i="11"/>
  <c r="S16" i="11" s="1"/>
  <c r="R9" i="11"/>
  <c r="S8" i="11" s="1"/>
  <c r="R21" i="11"/>
  <c r="S20" i="11" s="1"/>
  <c r="R13" i="11"/>
  <c r="S12" i="11" s="1"/>
  <c r="R23" i="11"/>
  <c r="S22" i="11" s="1"/>
  <c r="R15" i="11"/>
  <c r="S14" i="11" s="1"/>
  <c r="S5" i="11"/>
  <c r="S19" i="10"/>
  <c r="T18" i="10" s="1"/>
  <c r="S11" i="10"/>
  <c r="T10" i="10" s="1"/>
  <c r="S25" i="10"/>
  <c r="T24" i="10" s="1"/>
  <c r="S17" i="10"/>
  <c r="T16" i="10" s="1"/>
  <c r="S9" i="10"/>
  <c r="T8" i="10" s="1"/>
  <c r="S23" i="10"/>
  <c r="T22" i="10" s="1"/>
  <c r="S15" i="10"/>
  <c r="T14" i="10" s="1"/>
  <c r="T5" i="10"/>
  <c r="S21" i="10"/>
  <c r="T20" i="10" s="1"/>
  <c r="S13" i="10"/>
  <c r="T12" i="10" s="1"/>
  <c r="S19" i="9"/>
  <c r="T18" i="9" s="1"/>
  <c r="S11" i="9"/>
  <c r="T10" i="9" s="1"/>
  <c r="S21" i="9"/>
  <c r="T20" i="9" s="1"/>
  <c r="S13" i="9"/>
  <c r="T12" i="9" s="1"/>
  <c r="S23" i="9"/>
  <c r="T22" i="9" s="1"/>
  <c r="S15" i="9"/>
  <c r="T14" i="9" s="1"/>
  <c r="T5" i="9"/>
  <c r="S9" i="9"/>
  <c r="T8" i="9" s="1"/>
  <c r="S17" i="9"/>
  <c r="T16" i="9" s="1"/>
  <c r="S25" i="9"/>
  <c r="T24" i="9" s="1"/>
  <c r="R9" i="8"/>
  <c r="S8" i="8" s="1"/>
  <c r="S5" i="8"/>
  <c r="R11" i="8"/>
  <c r="S10" i="8" s="1"/>
  <c r="R13" i="8"/>
  <c r="S12" i="8" s="1"/>
  <c r="R15" i="8"/>
  <c r="S14" i="8" s="1"/>
  <c r="R17" i="8"/>
  <c r="S16" i="8" s="1"/>
  <c r="R19" i="8"/>
  <c r="S18" i="8" s="1"/>
  <c r="R21" i="8"/>
  <c r="S20" i="8" s="1"/>
  <c r="R23" i="8"/>
  <c r="S22" i="8" s="1"/>
  <c r="R25" i="8"/>
  <c r="S24" i="8" s="1"/>
  <c r="R9" i="7"/>
  <c r="S8" i="7" s="1"/>
  <c r="S5" i="7"/>
  <c r="R13" i="7"/>
  <c r="S12" i="7" s="1"/>
  <c r="R11" i="7"/>
  <c r="S10" i="7" s="1"/>
  <c r="R15" i="7"/>
  <c r="S14" i="7" s="1"/>
  <c r="R17" i="7"/>
  <c r="S16" i="7" s="1"/>
  <c r="R19" i="7"/>
  <c r="S18" i="7" s="1"/>
  <c r="R21" i="7"/>
  <c r="S20" i="7" s="1"/>
  <c r="R23" i="7"/>
  <c r="S22" i="7" s="1"/>
  <c r="R25" i="7"/>
  <c r="S24" i="7" s="1"/>
  <c r="P9" i="3"/>
  <c r="P11" i="3"/>
  <c r="Q10" i="3" s="1"/>
  <c r="P13" i="3"/>
  <c r="Q12" i="3" s="1"/>
  <c r="P15" i="3"/>
  <c r="Q14" i="3" s="1"/>
  <c r="P17" i="3"/>
  <c r="P19" i="3"/>
  <c r="P21" i="3"/>
  <c r="Q20" i="3" s="1"/>
  <c r="P23" i="3"/>
  <c r="Q22" i="3" s="1"/>
  <c r="P25" i="3"/>
  <c r="Q24" i="3" s="1"/>
  <c r="N23" i="1"/>
  <c r="N25" i="1"/>
  <c r="O24" i="1" s="1"/>
  <c r="T5" i="6"/>
  <c r="S9" i="6"/>
  <c r="T8" i="6" s="1"/>
  <c r="S11" i="6"/>
  <c r="T10" i="6" s="1"/>
  <c r="S13" i="6"/>
  <c r="T12" i="6" s="1"/>
  <c r="S15" i="6"/>
  <c r="T14" i="6" s="1"/>
  <c r="S17" i="6"/>
  <c r="T16" i="6" s="1"/>
  <c r="S19" i="6"/>
  <c r="T18" i="6" s="1"/>
  <c r="S21" i="6"/>
  <c r="T20" i="6" s="1"/>
  <c r="S23" i="6"/>
  <c r="T22" i="6" s="1"/>
  <c r="S25" i="6"/>
  <c r="T24" i="6" s="1"/>
  <c r="R5" i="5"/>
  <c r="Q11" i="5"/>
  <c r="R10" i="5" s="1"/>
  <c r="Q9" i="5"/>
  <c r="R8" i="5" s="1"/>
  <c r="Q13" i="5"/>
  <c r="R12" i="5" s="1"/>
  <c r="Q15" i="5"/>
  <c r="R14" i="5" s="1"/>
  <c r="Q17" i="5"/>
  <c r="R16" i="5" s="1"/>
  <c r="Q19" i="5"/>
  <c r="R18" i="5" s="1"/>
  <c r="Q21" i="5"/>
  <c r="R20" i="5" s="1"/>
  <c r="Q23" i="5"/>
  <c r="R22" i="5" s="1"/>
  <c r="Q25" i="5"/>
  <c r="R24" i="5" s="1"/>
  <c r="Q16" i="3"/>
  <c r="Q18" i="3"/>
  <c r="Q8" i="3"/>
  <c r="Q5" i="3"/>
  <c r="O22" i="1"/>
  <c r="N19" i="1"/>
  <c r="O18" i="1" s="1"/>
  <c r="N15" i="1"/>
  <c r="O14" i="1" s="1"/>
  <c r="N11" i="1"/>
  <c r="O10" i="1" s="1"/>
  <c r="N21" i="1"/>
  <c r="O20" i="1" s="1"/>
  <c r="N17" i="1"/>
  <c r="O16" i="1" s="1"/>
  <c r="N13" i="1"/>
  <c r="O12" i="1" s="1"/>
  <c r="N9" i="1"/>
  <c r="O8" i="1" s="1"/>
  <c r="O5" i="1"/>
  <c r="S17" i="13" l="1"/>
  <c r="T16" i="13" s="1"/>
  <c r="S9" i="13"/>
  <c r="T8" i="13" s="1"/>
  <c r="S13" i="13"/>
  <c r="T12" i="13" s="1"/>
  <c r="S25" i="13"/>
  <c r="T24" i="13" s="1"/>
  <c r="S23" i="13"/>
  <c r="T22" i="13" s="1"/>
  <c r="S15" i="13"/>
  <c r="T14" i="13" s="1"/>
  <c r="T5" i="13"/>
  <c r="S21" i="13"/>
  <c r="T20" i="13" s="1"/>
  <c r="S19" i="13"/>
  <c r="T18" i="13" s="1"/>
  <c r="S11" i="13"/>
  <c r="T10" i="13" s="1"/>
  <c r="S25" i="12"/>
  <c r="T24" i="12" s="1"/>
  <c r="S17" i="12"/>
  <c r="T16" i="12" s="1"/>
  <c r="S9" i="12"/>
  <c r="T8" i="12" s="1"/>
  <c r="S23" i="12"/>
  <c r="T22" i="12" s="1"/>
  <c r="S15" i="12"/>
  <c r="T14" i="12" s="1"/>
  <c r="T5" i="12"/>
  <c r="S21" i="12"/>
  <c r="T20" i="12" s="1"/>
  <c r="S13" i="12"/>
  <c r="T12" i="12" s="1"/>
  <c r="S19" i="12"/>
  <c r="T18" i="12" s="1"/>
  <c r="S11" i="12"/>
  <c r="T10" i="12" s="1"/>
  <c r="S19" i="11"/>
  <c r="T18" i="11" s="1"/>
  <c r="S11" i="11"/>
  <c r="T10" i="11" s="1"/>
  <c r="S25" i="11"/>
  <c r="T24" i="11" s="1"/>
  <c r="S17" i="11"/>
  <c r="T16" i="11" s="1"/>
  <c r="S9" i="11"/>
  <c r="T8" i="11" s="1"/>
  <c r="S23" i="11"/>
  <c r="T22" i="11" s="1"/>
  <c r="S15" i="11"/>
  <c r="T14" i="11" s="1"/>
  <c r="T5" i="11"/>
  <c r="S21" i="11"/>
  <c r="T20" i="11" s="1"/>
  <c r="S13" i="11"/>
  <c r="T12" i="11" s="1"/>
  <c r="T25" i="10"/>
  <c r="U24" i="10" s="1"/>
  <c r="T17" i="10"/>
  <c r="U16" i="10" s="1"/>
  <c r="T9" i="10"/>
  <c r="U8" i="10" s="1"/>
  <c r="T23" i="10"/>
  <c r="U22" i="10" s="1"/>
  <c r="T15" i="10"/>
  <c r="U14" i="10" s="1"/>
  <c r="U5" i="10"/>
  <c r="T19" i="10"/>
  <c r="U18" i="10" s="1"/>
  <c r="T11" i="10"/>
  <c r="U10" i="10" s="1"/>
  <c r="T21" i="10"/>
  <c r="U20" i="10" s="1"/>
  <c r="T13" i="10"/>
  <c r="U12" i="10" s="1"/>
  <c r="T21" i="9"/>
  <c r="U20" i="9" s="1"/>
  <c r="T13" i="9"/>
  <c r="U12" i="9" s="1"/>
  <c r="T23" i="9"/>
  <c r="U22" i="9" s="1"/>
  <c r="T15" i="9"/>
  <c r="U14" i="9" s="1"/>
  <c r="U5" i="9"/>
  <c r="T25" i="9"/>
  <c r="U24" i="9" s="1"/>
  <c r="T17" i="9"/>
  <c r="U16" i="9" s="1"/>
  <c r="T9" i="9"/>
  <c r="U8" i="9" s="1"/>
  <c r="T11" i="9"/>
  <c r="U10" i="9" s="1"/>
  <c r="T19" i="9"/>
  <c r="U18" i="9" s="1"/>
  <c r="S9" i="8"/>
  <c r="T8" i="8" s="1"/>
  <c r="T5" i="8"/>
  <c r="S11" i="8"/>
  <c r="T10" i="8" s="1"/>
  <c r="S13" i="8"/>
  <c r="T12" i="8" s="1"/>
  <c r="S15" i="8"/>
  <c r="T14" i="8" s="1"/>
  <c r="S17" i="8"/>
  <c r="T16" i="8" s="1"/>
  <c r="S19" i="8"/>
  <c r="T18" i="8" s="1"/>
  <c r="S21" i="8"/>
  <c r="T20" i="8" s="1"/>
  <c r="S23" i="8"/>
  <c r="T22" i="8" s="1"/>
  <c r="S25" i="8"/>
  <c r="T24" i="8" s="1"/>
  <c r="T5" i="7"/>
  <c r="S9" i="7"/>
  <c r="T8" i="7" s="1"/>
  <c r="S13" i="7"/>
  <c r="T12" i="7" s="1"/>
  <c r="S11" i="7"/>
  <c r="T10" i="7" s="1"/>
  <c r="S15" i="7"/>
  <c r="T14" i="7" s="1"/>
  <c r="S17" i="7"/>
  <c r="T16" i="7" s="1"/>
  <c r="S19" i="7"/>
  <c r="T18" i="7" s="1"/>
  <c r="S21" i="7"/>
  <c r="T20" i="7" s="1"/>
  <c r="S23" i="7"/>
  <c r="T22" i="7" s="1"/>
  <c r="S25" i="7"/>
  <c r="T24" i="7" s="1"/>
  <c r="O25" i="1"/>
  <c r="P24" i="1" s="1"/>
  <c r="O23" i="1"/>
  <c r="Q9" i="3"/>
  <c r="Q11" i="3"/>
  <c r="R10" i="3" s="1"/>
  <c r="Q13" i="3"/>
  <c r="R12" i="3" s="1"/>
  <c r="Q15" i="3"/>
  <c r="R14" i="3" s="1"/>
  <c r="Q17" i="3"/>
  <c r="Q19" i="3"/>
  <c r="Q21" i="3"/>
  <c r="R20" i="3" s="1"/>
  <c r="Q23" i="3"/>
  <c r="R22" i="3" s="1"/>
  <c r="Q25" i="3"/>
  <c r="R24" i="3" s="1"/>
  <c r="U5" i="6"/>
  <c r="T9" i="6"/>
  <c r="U8" i="6" s="1"/>
  <c r="T11" i="6"/>
  <c r="U10" i="6" s="1"/>
  <c r="T13" i="6"/>
  <c r="U12" i="6" s="1"/>
  <c r="T15" i="6"/>
  <c r="U14" i="6" s="1"/>
  <c r="T17" i="6"/>
  <c r="U16" i="6" s="1"/>
  <c r="T19" i="6"/>
  <c r="U18" i="6" s="1"/>
  <c r="T21" i="6"/>
  <c r="U20" i="6" s="1"/>
  <c r="T23" i="6"/>
  <c r="U22" i="6" s="1"/>
  <c r="T25" i="6"/>
  <c r="U24" i="6" s="1"/>
  <c r="R9" i="5"/>
  <c r="S8" i="5" s="1"/>
  <c r="R11" i="5"/>
  <c r="S10" i="5" s="1"/>
  <c r="S5" i="5"/>
  <c r="R13" i="5"/>
  <c r="S12" i="5" s="1"/>
  <c r="R15" i="5"/>
  <c r="S14" i="5" s="1"/>
  <c r="R17" i="5"/>
  <c r="S16" i="5" s="1"/>
  <c r="R19" i="5"/>
  <c r="S18" i="5" s="1"/>
  <c r="R21" i="5"/>
  <c r="S20" i="5" s="1"/>
  <c r="R23" i="5"/>
  <c r="S22" i="5" s="1"/>
  <c r="R25" i="5"/>
  <c r="S24" i="5" s="1"/>
  <c r="R18" i="3"/>
  <c r="R16" i="3"/>
  <c r="R5" i="3"/>
  <c r="R8" i="3"/>
  <c r="P22" i="1"/>
  <c r="O19" i="1"/>
  <c r="P18" i="1" s="1"/>
  <c r="O15" i="1"/>
  <c r="P14" i="1" s="1"/>
  <c r="O11" i="1"/>
  <c r="P10" i="1" s="1"/>
  <c r="P5" i="1"/>
  <c r="O21" i="1"/>
  <c r="P20" i="1" s="1"/>
  <c r="O17" i="1"/>
  <c r="P16" i="1" s="1"/>
  <c r="O13" i="1"/>
  <c r="P12" i="1" s="1"/>
  <c r="O9" i="1"/>
  <c r="P8" i="1" s="1"/>
  <c r="T17" i="13" l="1"/>
  <c r="U16" i="13" s="1"/>
  <c r="T9" i="13"/>
  <c r="U8" i="13" s="1"/>
  <c r="T25" i="13"/>
  <c r="U24" i="13" s="1"/>
  <c r="T15" i="13"/>
  <c r="U14" i="13" s="1"/>
  <c r="T23" i="13"/>
  <c r="U22" i="13" s="1"/>
  <c r="U5" i="13"/>
  <c r="T13" i="13"/>
  <c r="U12" i="13" s="1"/>
  <c r="T21" i="13"/>
  <c r="U20" i="13" s="1"/>
  <c r="T11" i="13"/>
  <c r="U10" i="13" s="1"/>
  <c r="T19" i="13"/>
  <c r="U18" i="13" s="1"/>
  <c r="T25" i="12"/>
  <c r="U24" i="12" s="1"/>
  <c r="T17" i="12"/>
  <c r="U16" i="12" s="1"/>
  <c r="T9" i="12"/>
  <c r="U8" i="12" s="1"/>
  <c r="T23" i="12"/>
  <c r="U22" i="12" s="1"/>
  <c r="T21" i="12"/>
  <c r="U20" i="12" s="1"/>
  <c r="T13" i="12"/>
  <c r="U12" i="12" s="1"/>
  <c r="T15" i="12"/>
  <c r="U14" i="12" s="1"/>
  <c r="T19" i="12"/>
  <c r="U18" i="12" s="1"/>
  <c r="T11" i="12"/>
  <c r="U10" i="12" s="1"/>
  <c r="U5" i="12"/>
  <c r="T21" i="11"/>
  <c r="U20" i="11" s="1"/>
  <c r="T25" i="11"/>
  <c r="U24" i="11" s="1"/>
  <c r="T17" i="11"/>
  <c r="U16" i="11" s="1"/>
  <c r="T9" i="11"/>
  <c r="U8" i="11" s="1"/>
  <c r="T19" i="11"/>
  <c r="U18" i="11" s="1"/>
  <c r="T23" i="11"/>
  <c r="U22" i="11" s="1"/>
  <c r="T15" i="11"/>
  <c r="U14" i="11" s="1"/>
  <c r="U5" i="11"/>
  <c r="T13" i="11"/>
  <c r="U12" i="11" s="1"/>
  <c r="T11" i="11"/>
  <c r="U10" i="11" s="1"/>
  <c r="U25" i="10"/>
  <c r="V24" i="10" s="1"/>
  <c r="U17" i="10"/>
  <c r="V16" i="10" s="1"/>
  <c r="U9" i="10"/>
  <c r="V8" i="10" s="1"/>
  <c r="U23" i="10"/>
  <c r="V22" i="10" s="1"/>
  <c r="U15" i="10"/>
  <c r="V14" i="10" s="1"/>
  <c r="V5" i="10"/>
  <c r="U21" i="10"/>
  <c r="V20" i="10" s="1"/>
  <c r="U13" i="10"/>
  <c r="V12" i="10" s="1"/>
  <c r="U19" i="10"/>
  <c r="V18" i="10" s="1"/>
  <c r="U11" i="10"/>
  <c r="V10" i="10" s="1"/>
  <c r="U23" i="9"/>
  <c r="V22" i="9" s="1"/>
  <c r="U15" i="9"/>
  <c r="V14" i="9" s="1"/>
  <c r="U25" i="9"/>
  <c r="V24" i="9" s="1"/>
  <c r="U17" i="9"/>
  <c r="V16" i="9" s="1"/>
  <c r="U9" i="9"/>
  <c r="V8" i="9" s="1"/>
  <c r="U19" i="9"/>
  <c r="V18" i="9" s="1"/>
  <c r="U11" i="9"/>
  <c r="V10" i="9" s="1"/>
  <c r="U13" i="9"/>
  <c r="V12" i="9" s="1"/>
  <c r="U21" i="9"/>
  <c r="V20" i="9" s="1"/>
  <c r="V5" i="9"/>
  <c r="T9" i="8"/>
  <c r="U8" i="8" s="1"/>
  <c r="U5" i="8"/>
  <c r="T11" i="8"/>
  <c r="U10" i="8" s="1"/>
  <c r="T13" i="8"/>
  <c r="U12" i="8" s="1"/>
  <c r="T15" i="8"/>
  <c r="U14" i="8" s="1"/>
  <c r="T17" i="8"/>
  <c r="U16" i="8" s="1"/>
  <c r="T19" i="8"/>
  <c r="U18" i="8" s="1"/>
  <c r="T21" i="8"/>
  <c r="U20" i="8" s="1"/>
  <c r="T23" i="8"/>
  <c r="U22" i="8" s="1"/>
  <c r="T25" i="8"/>
  <c r="U24" i="8" s="1"/>
  <c r="T9" i="7"/>
  <c r="U8" i="7" s="1"/>
  <c r="U5" i="7"/>
  <c r="T13" i="7"/>
  <c r="U12" i="7" s="1"/>
  <c r="T11" i="7"/>
  <c r="U10" i="7" s="1"/>
  <c r="T15" i="7"/>
  <c r="U14" i="7" s="1"/>
  <c r="T17" i="7"/>
  <c r="U16" i="7" s="1"/>
  <c r="T19" i="7"/>
  <c r="U18" i="7" s="1"/>
  <c r="T21" i="7"/>
  <c r="U20" i="7" s="1"/>
  <c r="T23" i="7"/>
  <c r="U22" i="7" s="1"/>
  <c r="T25" i="7"/>
  <c r="U24" i="7" s="1"/>
  <c r="R9" i="3"/>
  <c r="S8" i="3" s="1"/>
  <c r="R11" i="3"/>
  <c r="S10" i="3" s="1"/>
  <c r="R13" i="3"/>
  <c r="R15" i="3"/>
  <c r="R17" i="3"/>
  <c r="S16" i="3" s="1"/>
  <c r="R19" i="3"/>
  <c r="S18" i="3" s="1"/>
  <c r="R21" i="3"/>
  <c r="S20" i="3" s="1"/>
  <c r="R23" i="3"/>
  <c r="R25" i="3"/>
  <c r="S24" i="3" s="1"/>
  <c r="P25" i="1"/>
  <c r="Q24" i="1" s="1"/>
  <c r="P23" i="1"/>
  <c r="U9" i="6"/>
  <c r="V8" i="6" s="1"/>
  <c r="V5" i="6"/>
  <c r="U11" i="6"/>
  <c r="V10" i="6" s="1"/>
  <c r="U13" i="6"/>
  <c r="V12" i="6" s="1"/>
  <c r="U15" i="6"/>
  <c r="V14" i="6" s="1"/>
  <c r="U17" i="6"/>
  <c r="V16" i="6" s="1"/>
  <c r="U19" i="6"/>
  <c r="V18" i="6" s="1"/>
  <c r="U21" i="6"/>
  <c r="V20" i="6" s="1"/>
  <c r="U23" i="6"/>
  <c r="V22" i="6" s="1"/>
  <c r="U25" i="6"/>
  <c r="V24" i="6" s="1"/>
  <c r="S9" i="5"/>
  <c r="T8" i="5" s="1"/>
  <c r="S11" i="5"/>
  <c r="T10" i="5" s="1"/>
  <c r="T5" i="5"/>
  <c r="S13" i="5"/>
  <c r="T12" i="5" s="1"/>
  <c r="S15" i="5"/>
  <c r="T14" i="5" s="1"/>
  <c r="S17" i="5"/>
  <c r="T16" i="5" s="1"/>
  <c r="S19" i="5"/>
  <c r="T18" i="5" s="1"/>
  <c r="S21" i="5"/>
  <c r="T20" i="5" s="1"/>
  <c r="S23" i="5"/>
  <c r="T22" i="5" s="1"/>
  <c r="S25" i="5"/>
  <c r="T24" i="5" s="1"/>
  <c r="S22" i="3"/>
  <c r="S12" i="3"/>
  <c r="S14" i="3"/>
  <c r="S5" i="3"/>
  <c r="Q22" i="1"/>
  <c r="P21" i="1"/>
  <c r="Q20" i="1" s="1"/>
  <c r="P17" i="1"/>
  <c r="Q16" i="1" s="1"/>
  <c r="P13" i="1"/>
  <c r="Q12" i="1" s="1"/>
  <c r="P9" i="1"/>
  <c r="Q8" i="1" s="1"/>
  <c r="P19" i="1"/>
  <c r="Q18" i="1" s="1"/>
  <c r="P15" i="1"/>
  <c r="Q14" i="1" s="1"/>
  <c r="P11" i="1"/>
  <c r="Q10" i="1" s="1"/>
  <c r="Q5" i="1"/>
  <c r="U25" i="13" l="1"/>
  <c r="V24" i="13" s="1"/>
  <c r="U17" i="13"/>
  <c r="V16" i="13" s="1"/>
  <c r="U9" i="13"/>
  <c r="V8" i="13" s="1"/>
  <c r="U23" i="13"/>
  <c r="V22" i="13" s="1"/>
  <c r="U15" i="13"/>
  <c r="V14" i="13" s="1"/>
  <c r="V5" i="13"/>
  <c r="U21" i="13"/>
  <c r="V20" i="13" s="1"/>
  <c r="U13" i="13"/>
  <c r="V12" i="13" s="1"/>
  <c r="U19" i="13"/>
  <c r="V18" i="13" s="1"/>
  <c r="U11" i="13"/>
  <c r="V10" i="13" s="1"/>
  <c r="U25" i="12"/>
  <c r="V24" i="12" s="1"/>
  <c r="U17" i="12"/>
  <c r="V16" i="12" s="1"/>
  <c r="U9" i="12"/>
  <c r="V8" i="12" s="1"/>
  <c r="U23" i="12"/>
  <c r="V22" i="12" s="1"/>
  <c r="V5" i="12"/>
  <c r="U15" i="12"/>
  <c r="V14" i="12" s="1"/>
  <c r="U21" i="12"/>
  <c r="V20" i="12" s="1"/>
  <c r="U13" i="12"/>
  <c r="V12" i="12" s="1"/>
  <c r="U19" i="12"/>
  <c r="V18" i="12" s="1"/>
  <c r="U11" i="12"/>
  <c r="V10" i="12" s="1"/>
  <c r="U25" i="11"/>
  <c r="V24" i="11" s="1"/>
  <c r="U17" i="11"/>
  <c r="V16" i="11" s="1"/>
  <c r="U9" i="11"/>
  <c r="V8" i="11" s="1"/>
  <c r="U19" i="11"/>
  <c r="V18" i="11" s="1"/>
  <c r="U11" i="11"/>
  <c r="V10" i="11" s="1"/>
  <c r="U23" i="11"/>
  <c r="V22" i="11" s="1"/>
  <c r="U15" i="11"/>
  <c r="V14" i="11" s="1"/>
  <c r="V5" i="11"/>
  <c r="U21" i="11"/>
  <c r="V20" i="11" s="1"/>
  <c r="U13" i="11"/>
  <c r="V12" i="11" s="1"/>
  <c r="V25" i="10"/>
  <c r="W24" i="10" s="1"/>
  <c r="V17" i="10"/>
  <c r="W16" i="10" s="1"/>
  <c r="V9" i="10"/>
  <c r="W8" i="10" s="1"/>
  <c r="V23" i="10"/>
  <c r="W22" i="10" s="1"/>
  <c r="V15" i="10"/>
  <c r="W14" i="10" s="1"/>
  <c r="W5" i="10"/>
  <c r="V21" i="10"/>
  <c r="W20" i="10" s="1"/>
  <c r="V13" i="10"/>
  <c r="W12" i="10" s="1"/>
  <c r="V19" i="10"/>
  <c r="W18" i="10" s="1"/>
  <c r="V11" i="10"/>
  <c r="W10" i="10" s="1"/>
  <c r="V25" i="9"/>
  <c r="W24" i="9" s="1"/>
  <c r="V17" i="9"/>
  <c r="W16" i="9" s="1"/>
  <c r="V19" i="9"/>
  <c r="W18" i="9" s="1"/>
  <c r="V11" i="9"/>
  <c r="W10" i="9" s="1"/>
  <c r="V21" i="9"/>
  <c r="W20" i="9" s="1"/>
  <c r="V13" i="9"/>
  <c r="W12" i="9" s="1"/>
  <c r="V9" i="9"/>
  <c r="W8" i="9" s="1"/>
  <c r="V15" i="9"/>
  <c r="W14" i="9" s="1"/>
  <c r="W5" i="9"/>
  <c r="V23" i="9"/>
  <c r="W22" i="9" s="1"/>
  <c r="U9" i="8"/>
  <c r="V8" i="8" s="1"/>
  <c r="V5" i="8"/>
  <c r="U11" i="8"/>
  <c r="V10" i="8" s="1"/>
  <c r="U13" i="8"/>
  <c r="V12" i="8" s="1"/>
  <c r="U15" i="8"/>
  <c r="V14" i="8" s="1"/>
  <c r="U17" i="8"/>
  <c r="V16" i="8" s="1"/>
  <c r="U19" i="8"/>
  <c r="V18" i="8" s="1"/>
  <c r="U21" i="8"/>
  <c r="V20" i="8" s="1"/>
  <c r="U23" i="8"/>
  <c r="V22" i="8" s="1"/>
  <c r="U25" i="8"/>
  <c r="V24" i="8" s="1"/>
  <c r="U9" i="7"/>
  <c r="V8" i="7" s="1"/>
  <c r="V5" i="7"/>
  <c r="U11" i="7"/>
  <c r="V10" i="7" s="1"/>
  <c r="U13" i="7"/>
  <c r="V12" i="7" s="1"/>
  <c r="U15" i="7"/>
  <c r="V14" i="7" s="1"/>
  <c r="U17" i="7"/>
  <c r="V16" i="7" s="1"/>
  <c r="U19" i="7"/>
  <c r="V18" i="7" s="1"/>
  <c r="U21" i="7"/>
  <c r="V20" i="7" s="1"/>
  <c r="U23" i="7"/>
  <c r="V22" i="7" s="1"/>
  <c r="U25" i="7"/>
  <c r="V24" i="7" s="1"/>
  <c r="S9" i="3"/>
  <c r="T8" i="3" s="1"/>
  <c r="S11" i="3"/>
  <c r="T10" i="3" s="1"/>
  <c r="S13" i="3"/>
  <c r="S15" i="3"/>
  <c r="T14" i="3" s="1"/>
  <c r="S17" i="3"/>
  <c r="T16" i="3" s="1"/>
  <c r="S19" i="3"/>
  <c r="T18" i="3" s="1"/>
  <c r="S21" i="3"/>
  <c r="S23" i="3"/>
  <c r="T22" i="3" s="1"/>
  <c r="S25" i="3"/>
  <c r="Q25" i="1"/>
  <c r="R24" i="1" s="1"/>
  <c r="Q23" i="1"/>
  <c r="W5" i="6"/>
  <c r="V9" i="6"/>
  <c r="W8" i="6" s="1"/>
  <c r="V11" i="6"/>
  <c r="W10" i="6" s="1"/>
  <c r="V13" i="6"/>
  <c r="W12" i="6" s="1"/>
  <c r="V15" i="6"/>
  <c r="W14" i="6" s="1"/>
  <c r="V17" i="6"/>
  <c r="W16" i="6" s="1"/>
  <c r="V19" i="6"/>
  <c r="W18" i="6" s="1"/>
  <c r="V21" i="6"/>
  <c r="W20" i="6" s="1"/>
  <c r="V23" i="6"/>
  <c r="W22" i="6" s="1"/>
  <c r="V25" i="6"/>
  <c r="W24" i="6" s="1"/>
  <c r="T9" i="5"/>
  <c r="U8" i="5" s="1"/>
  <c r="U5" i="5"/>
  <c r="T13" i="5"/>
  <c r="U12" i="5" s="1"/>
  <c r="T11" i="5"/>
  <c r="U10" i="5" s="1"/>
  <c r="T15" i="5"/>
  <c r="U14" i="5" s="1"/>
  <c r="T17" i="5"/>
  <c r="U16" i="5" s="1"/>
  <c r="T19" i="5"/>
  <c r="U18" i="5" s="1"/>
  <c r="T21" i="5"/>
  <c r="U20" i="5" s="1"/>
  <c r="T23" i="5"/>
  <c r="U22" i="5" s="1"/>
  <c r="T25" i="5"/>
  <c r="U24" i="5" s="1"/>
  <c r="T24" i="3"/>
  <c r="T20" i="3"/>
  <c r="T5" i="3"/>
  <c r="T12" i="3"/>
  <c r="R22" i="1"/>
  <c r="Q9" i="1"/>
  <c r="R8" i="1" s="1"/>
  <c r="Q21" i="1"/>
  <c r="R20" i="1" s="1"/>
  <c r="Q17" i="1"/>
  <c r="R16" i="1" s="1"/>
  <c r="Q13" i="1"/>
  <c r="R12" i="1" s="1"/>
  <c r="Q19" i="1"/>
  <c r="R18" i="1" s="1"/>
  <c r="Q15" i="1"/>
  <c r="R14" i="1" s="1"/>
  <c r="Q11" i="1"/>
  <c r="R10" i="1" s="1"/>
  <c r="R5" i="1"/>
  <c r="V25" i="13" l="1"/>
  <c r="W24" i="13" s="1"/>
  <c r="V15" i="13"/>
  <c r="W14" i="13" s="1"/>
  <c r="W5" i="13"/>
  <c r="V23" i="13"/>
  <c r="W22" i="13" s="1"/>
  <c r="V21" i="13"/>
  <c r="W20" i="13" s="1"/>
  <c r="V13" i="13"/>
  <c r="W12" i="13" s="1"/>
  <c r="V11" i="13"/>
  <c r="W10" i="13" s="1"/>
  <c r="V19" i="13"/>
  <c r="W18" i="13" s="1"/>
  <c r="V17" i="13"/>
  <c r="W16" i="13" s="1"/>
  <c r="V9" i="13"/>
  <c r="W8" i="13" s="1"/>
  <c r="V25" i="12"/>
  <c r="W24" i="12" s="1"/>
  <c r="V23" i="12"/>
  <c r="W22" i="12" s="1"/>
  <c r="V15" i="12"/>
  <c r="W14" i="12" s="1"/>
  <c r="W5" i="12"/>
  <c r="V21" i="12"/>
  <c r="W20" i="12" s="1"/>
  <c r="V13" i="12"/>
  <c r="W12" i="12" s="1"/>
  <c r="V19" i="12"/>
  <c r="W18" i="12" s="1"/>
  <c r="V11" i="12"/>
  <c r="W10" i="12" s="1"/>
  <c r="V17" i="12"/>
  <c r="W16" i="12" s="1"/>
  <c r="V9" i="12"/>
  <c r="W8" i="12" s="1"/>
  <c r="V25" i="11"/>
  <c r="W24" i="11" s="1"/>
  <c r="V17" i="11"/>
  <c r="W16" i="11" s="1"/>
  <c r="V9" i="11"/>
  <c r="W8" i="11" s="1"/>
  <c r="V23" i="11"/>
  <c r="W22" i="11" s="1"/>
  <c r="V15" i="11"/>
  <c r="W14" i="11" s="1"/>
  <c r="W5" i="11"/>
  <c r="V21" i="11"/>
  <c r="W20" i="11" s="1"/>
  <c r="V13" i="11"/>
  <c r="W12" i="11" s="1"/>
  <c r="V11" i="11"/>
  <c r="W10" i="11" s="1"/>
  <c r="V19" i="11"/>
  <c r="W18" i="11" s="1"/>
  <c r="W5" i="8"/>
  <c r="V11" i="8"/>
  <c r="W10" i="8" s="1"/>
  <c r="V9" i="8"/>
  <c r="W8" i="8" s="1"/>
  <c r="V13" i="8"/>
  <c r="W12" i="8" s="1"/>
  <c r="V15" i="8"/>
  <c r="W14" i="8" s="1"/>
  <c r="V17" i="8"/>
  <c r="W16" i="8" s="1"/>
  <c r="V19" i="8"/>
  <c r="W18" i="8" s="1"/>
  <c r="V21" i="8"/>
  <c r="W20" i="8" s="1"/>
  <c r="V23" i="8"/>
  <c r="W22" i="8" s="1"/>
  <c r="V25" i="8"/>
  <c r="W24" i="8" s="1"/>
  <c r="V9" i="7"/>
  <c r="W8" i="7" s="1"/>
  <c r="W5" i="7"/>
  <c r="V13" i="7"/>
  <c r="W12" i="7" s="1"/>
  <c r="V11" i="7"/>
  <c r="W10" i="7" s="1"/>
  <c r="V15" i="7"/>
  <c r="W14" i="7" s="1"/>
  <c r="V17" i="7"/>
  <c r="W16" i="7" s="1"/>
  <c r="V19" i="7"/>
  <c r="W18" i="7" s="1"/>
  <c r="V21" i="7"/>
  <c r="W20" i="7" s="1"/>
  <c r="V23" i="7"/>
  <c r="W22" i="7" s="1"/>
  <c r="V25" i="7"/>
  <c r="W24" i="7" s="1"/>
  <c r="T9" i="3"/>
  <c r="T11" i="3"/>
  <c r="T13" i="3"/>
  <c r="U12" i="3" s="1"/>
  <c r="T15" i="3"/>
  <c r="U14" i="3" s="1"/>
  <c r="T17" i="3"/>
  <c r="T19" i="3"/>
  <c r="U18" i="3" s="1"/>
  <c r="T21" i="3"/>
  <c r="T23" i="3"/>
  <c r="U22" i="3" s="1"/>
  <c r="T25" i="3"/>
  <c r="R23" i="1"/>
  <c r="S22" i="1" s="1"/>
  <c r="R25" i="1"/>
  <c r="S24" i="1" s="1"/>
  <c r="V5" i="5"/>
  <c r="U9" i="5"/>
  <c r="V8" i="5" s="1"/>
  <c r="U13" i="5"/>
  <c r="V12" i="5" s="1"/>
  <c r="U11" i="5"/>
  <c r="V10" i="5" s="1"/>
  <c r="U15" i="5"/>
  <c r="V14" i="5" s="1"/>
  <c r="U17" i="5"/>
  <c r="V16" i="5" s="1"/>
  <c r="U19" i="5"/>
  <c r="V18" i="5" s="1"/>
  <c r="U21" i="5"/>
  <c r="V20" i="5" s="1"/>
  <c r="U23" i="5"/>
  <c r="V22" i="5" s="1"/>
  <c r="U25" i="5"/>
  <c r="V24" i="5" s="1"/>
  <c r="U24" i="3"/>
  <c r="U20" i="3"/>
  <c r="U16" i="3"/>
  <c r="U8" i="3"/>
  <c r="U10" i="3"/>
  <c r="U5" i="3"/>
  <c r="R21" i="1"/>
  <c r="S20" i="1" s="1"/>
  <c r="R17" i="1"/>
  <c r="S16" i="1" s="1"/>
  <c r="R13" i="1"/>
  <c r="S12" i="1" s="1"/>
  <c r="R9" i="1"/>
  <c r="S8" i="1" s="1"/>
  <c r="R19" i="1"/>
  <c r="S18" i="1" s="1"/>
  <c r="S5" i="1"/>
  <c r="R15" i="1"/>
  <c r="S14" i="1" s="1"/>
  <c r="R11" i="1"/>
  <c r="S10" i="1" s="1"/>
  <c r="U9" i="3" l="1"/>
  <c r="V8" i="3" s="1"/>
  <c r="U11" i="3"/>
  <c r="U13" i="3"/>
  <c r="U15" i="3"/>
  <c r="V14" i="3" s="1"/>
  <c r="U17" i="3"/>
  <c r="V16" i="3" s="1"/>
  <c r="U19" i="3"/>
  <c r="U21" i="3"/>
  <c r="U23" i="3"/>
  <c r="V22" i="3" s="1"/>
  <c r="U25" i="3"/>
  <c r="V24" i="3" s="1"/>
  <c r="S23" i="1"/>
  <c r="S25" i="1"/>
  <c r="T24" i="1" s="1"/>
  <c r="W5" i="5"/>
  <c r="V9" i="5"/>
  <c r="W8" i="5" s="1"/>
  <c r="V11" i="5"/>
  <c r="W10" i="5" s="1"/>
  <c r="V13" i="5"/>
  <c r="W12" i="5" s="1"/>
  <c r="V15" i="5"/>
  <c r="W14" i="5" s="1"/>
  <c r="V17" i="5"/>
  <c r="W16" i="5" s="1"/>
  <c r="V19" i="5"/>
  <c r="W18" i="5" s="1"/>
  <c r="V21" i="5"/>
  <c r="W20" i="5" s="1"/>
  <c r="V23" i="5"/>
  <c r="W22" i="5" s="1"/>
  <c r="V25" i="5"/>
  <c r="W24" i="5" s="1"/>
  <c r="V18" i="3"/>
  <c r="V20" i="3"/>
  <c r="V10" i="3"/>
  <c r="V5" i="3"/>
  <c r="V12" i="3"/>
  <c r="T22" i="1"/>
  <c r="S19" i="1"/>
  <c r="T18" i="1" s="1"/>
  <c r="S15" i="1"/>
  <c r="T14" i="1" s="1"/>
  <c r="S11" i="1"/>
  <c r="T10" i="1" s="1"/>
  <c r="T5" i="1"/>
  <c r="S21" i="1"/>
  <c r="T20" i="1" s="1"/>
  <c r="S17" i="1"/>
  <c r="T16" i="1" s="1"/>
  <c r="S13" i="1"/>
  <c r="T12" i="1" s="1"/>
  <c r="S9" i="1"/>
  <c r="T8" i="1" s="1"/>
  <c r="T25" i="1" l="1"/>
  <c r="U24" i="1" s="1"/>
  <c r="T23" i="1"/>
  <c r="V9" i="3"/>
  <c r="W8" i="3" s="1"/>
  <c r="V11" i="3"/>
  <c r="W10" i="3" s="1"/>
  <c r="V13" i="3"/>
  <c r="V15" i="3"/>
  <c r="V17" i="3"/>
  <c r="W16" i="3" s="1"/>
  <c r="V19" i="3"/>
  <c r="W18" i="3" s="1"/>
  <c r="V21" i="3"/>
  <c r="V23" i="3"/>
  <c r="W22" i="3" s="1"/>
  <c r="V25" i="3"/>
  <c r="W24" i="3"/>
  <c r="W20" i="3"/>
  <c r="W12" i="3"/>
  <c r="W14" i="3"/>
  <c r="W5" i="3"/>
  <c r="U22" i="1"/>
  <c r="T11" i="1"/>
  <c r="U10" i="1" s="1"/>
  <c r="T19" i="1"/>
  <c r="U18" i="1" s="1"/>
  <c r="T15" i="1"/>
  <c r="U14" i="1" s="1"/>
  <c r="T21" i="1"/>
  <c r="U20" i="1" s="1"/>
  <c r="T17" i="1"/>
  <c r="U16" i="1" s="1"/>
  <c r="T13" i="1"/>
  <c r="U12" i="1" s="1"/>
  <c r="T9" i="1"/>
  <c r="U8" i="1" s="1"/>
  <c r="U5" i="1"/>
  <c r="U25" i="1" l="1"/>
  <c r="V24" i="1" s="1"/>
  <c r="U23" i="1"/>
  <c r="V22" i="1"/>
  <c r="U19" i="1"/>
  <c r="V18" i="1" s="1"/>
  <c r="U15" i="1"/>
  <c r="V14" i="1" s="1"/>
  <c r="U11" i="1"/>
  <c r="V10" i="1" s="1"/>
  <c r="V5" i="1"/>
  <c r="U21" i="1"/>
  <c r="V20" i="1" s="1"/>
  <c r="U13" i="1"/>
  <c r="V12" i="1" s="1"/>
  <c r="U9" i="1"/>
  <c r="V8" i="1" s="1"/>
  <c r="U17" i="1"/>
  <c r="V16" i="1" s="1"/>
  <c r="V23" i="1" l="1"/>
  <c r="W22" i="1" s="1"/>
  <c r="V25" i="1"/>
  <c r="W24" i="1" s="1"/>
  <c r="V21" i="1"/>
  <c r="W20" i="1" s="1"/>
  <c r="V17" i="1"/>
  <c r="W16" i="1" s="1"/>
  <c r="V13" i="1"/>
  <c r="W12" i="1" s="1"/>
  <c r="V9" i="1"/>
  <c r="W8" i="1" s="1"/>
  <c r="V19" i="1"/>
  <c r="W18" i="1" s="1"/>
  <c r="V15" i="1"/>
  <c r="W14" i="1" s="1"/>
  <c r="V11" i="1"/>
  <c r="W10" i="1" s="1"/>
  <c r="W5" i="1"/>
</calcChain>
</file>

<file path=xl/sharedStrings.xml><?xml version="1.0" encoding="utf-8"?>
<sst xmlns="http://schemas.openxmlformats.org/spreadsheetml/2006/main" count="541" uniqueCount="26">
  <si>
    <t>Proposed Compass Behavioral Health Charity Care Schedule 2015</t>
  </si>
  <si>
    <t>Annual Income Thresholds by Sliding Fee Discount Pay Class and Percent Poverty</t>
  </si>
  <si>
    <t>Poverty</t>
  </si>
  <si>
    <t>At or Below</t>
  </si>
  <si>
    <t xml:space="preserve"> </t>
  </si>
  <si>
    <t>Above</t>
  </si>
  <si>
    <t xml:space="preserve"> Level*</t>
  </si>
  <si>
    <t>CHARGE</t>
  </si>
  <si>
    <t>Family Size</t>
  </si>
  <si>
    <t>Pay</t>
  </si>
  <si>
    <t>Start</t>
  </si>
  <si>
    <t>end</t>
  </si>
  <si>
    <t>and above</t>
  </si>
  <si>
    <t>For each additional person, add</t>
  </si>
  <si>
    <t>start</t>
  </si>
  <si>
    <t/>
  </si>
  <si>
    <t xml:space="preserve"> Compass Behavioral Health Charity Care Schedule 2016</t>
  </si>
  <si>
    <t xml:space="preserve"> Compass Behavioral Health Charity Care Schedule 2017</t>
  </si>
  <si>
    <t xml:space="preserve"> Compass Behavioral Health Charity Care Schedule 2018.</t>
  </si>
  <si>
    <t xml:space="preserve"> Compass Behavioral Health Charity Care Schedule 2019.</t>
  </si>
  <si>
    <t xml:space="preserve"> Compass Behavioral Health Charity Care Schedule 2020.</t>
  </si>
  <si>
    <t xml:space="preserve"> Compass Behavioral Health Charity Care Schedule 2022.</t>
  </si>
  <si>
    <t xml:space="preserve"> Compass Behavioral Health Charity Care Schedule 2023.</t>
  </si>
  <si>
    <t xml:space="preserve"> Compass Behavioral Health Charity Care Schedule 2021.</t>
  </si>
  <si>
    <t xml:space="preserve"> Compass Behavioral Health Charity Care Schedule 2024.</t>
  </si>
  <si>
    <t xml:space="preserve"> Compass Behavioral Health Charity Care Schedule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</si>
</sst>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fornian FB"/>
      <family val="1"/>
    </font>
    <font>
      <sz val="11"/>
      <color theme="1"/>
      <name val="Californian FB"/>
      <family val="1"/>
    </font>
    <font>
      <sz val="20"/>
      <color theme="1"/>
      <name val="Californian FB"/>
      <family val="1"/>
    </font>
    <font>
      <sz val="14"/>
      <color theme="1"/>
      <name val="Californian FB"/>
      <family val="1"/>
    </font>
    <font>
      <sz val="15"/>
      <color theme="1"/>
      <name val="Californian FB"/>
      <family val="1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wrapText="1"/>
    </xf>
    <xf numFmtId="9" fontId="3" fillId="2" borderId="10" xfId="0" applyNumberFormat="1" applyFont="1" applyFill="1" applyBorder="1" applyAlignment="1">
      <alignment horizontal="center" wrapText="1"/>
    </xf>
    <xf numFmtId="9" fontId="5" fillId="2" borderId="10" xfId="0" applyNumberFormat="1" applyFont="1" applyFill="1" applyBorder="1" applyAlignment="1">
      <alignment horizontal="center" wrapText="1"/>
    </xf>
    <xf numFmtId="9" fontId="5" fillId="2" borderId="10" xfId="0" applyNumberFormat="1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9" fontId="5" fillId="4" borderId="17" xfId="0" applyNumberFormat="1" applyFont="1" applyFill="1" applyBorder="1" applyAlignment="1">
      <alignment horizontal="center" wrapText="1"/>
    </xf>
    <xf numFmtId="9" fontId="5" fillId="4" borderId="4" xfId="0" applyNumberFormat="1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/>
    <xf numFmtId="0" fontId="3" fillId="5" borderId="19" xfId="0" applyFont="1" applyFill="1" applyBorder="1"/>
    <xf numFmtId="3" fontId="7" fillId="5" borderId="18" xfId="0" applyNumberFormat="1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3" fillId="5" borderId="1" xfId="0" applyFont="1" applyFill="1" applyBorder="1"/>
    <xf numFmtId="3" fontId="7" fillId="5" borderId="20" xfId="0" applyNumberFormat="1" applyFont="1" applyFill="1" applyBorder="1" applyAlignment="1">
      <alignment horizontal="center"/>
    </xf>
    <xf numFmtId="3" fontId="7" fillId="5" borderId="21" xfId="0" applyNumberFormat="1" applyFont="1" applyFill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3" fillId="5" borderId="0" xfId="0" applyFont="1" applyFill="1"/>
    <xf numFmtId="0" fontId="5" fillId="4" borderId="22" xfId="0" applyFont="1" applyFill="1" applyBorder="1" applyAlignment="1">
      <alignment horizontal="center"/>
    </xf>
    <xf numFmtId="0" fontId="3" fillId="5" borderId="22" xfId="0" applyFont="1" applyFill="1" applyBorder="1"/>
    <xf numFmtId="3" fontId="7" fillId="5" borderId="7" xfId="0" applyNumberFormat="1" applyFont="1" applyFill="1" applyBorder="1" applyAlignment="1">
      <alignment horizontal="center"/>
    </xf>
    <xf numFmtId="3" fontId="7" fillId="5" borderId="22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3" fillId="5" borderId="18" xfId="0" applyFont="1" applyFill="1" applyBorder="1"/>
    <xf numFmtId="0" fontId="3" fillId="5" borderId="20" xfId="0" applyFont="1" applyFill="1" applyBorder="1"/>
    <xf numFmtId="0" fontId="5" fillId="0" borderId="17" xfId="0" applyFont="1" applyBorder="1" applyAlignment="1">
      <alignment wrapText="1"/>
    </xf>
    <xf numFmtId="0" fontId="5" fillId="0" borderId="4" xfId="0" applyFont="1" applyBorder="1" applyAlignment="1">
      <alignment wrapText="1"/>
    </xf>
    <xf numFmtId="6" fontId="7" fillId="6" borderId="17" xfId="0" applyNumberFormat="1" applyFont="1" applyFill="1" applyBorder="1" applyAlignment="1">
      <alignment horizontal="center"/>
    </xf>
    <xf numFmtId="0" fontId="3" fillId="5" borderId="21" xfId="0" applyFont="1" applyFill="1" applyBorder="1"/>
    <xf numFmtId="0" fontId="3" fillId="5" borderId="23" xfId="0" applyFont="1" applyFill="1" applyBorder="1"/>
    <xf numFmtId="164" fontId="7" fillId="0" borderId="17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3" fillId="0" borderId="0" xfId="0" quotePrefix="1" applyFont="1"/>
    <xf numFmtId="6" fontId="3" fillId="0" borderId="0" xfId="0" applyNumberFormat="1" applyFont="1"/>
    <xf numFmtId="6" fontId="7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BDDA-3929-458D-8ED7-5B8E0F77F60E}">
  <sheetPr>
    <pageSetUpPr fitToPage="1"/>
  </sheetPr>
  <dimension ref="A1:X27"/>
  <sheetViews>
    <sheetView tabSelected="1" workbookViewId="0">
      <pane xSplit="3" ySplit="7" topLeftCell="D15" activePane="bottomRight" state="frozen"/>
      <selection pane="topRight" activeCell="D1" sqref="D1"/>
      <selection pane="bottomLeft" activeCell="A8" sqref="A8"/>
      <selection pane="bottomRight" activeCell="F26" sqref="F26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15651</v>
      </c>
      <c r="E8" s="25">
        <f t="shared" si="1"/>
        <v>16433.5</v>
      </c>
      <c r="F8" s="25">
        <f t="shared" si="1"/>
        <v>17998.500000000004</v>
      </c>
      <c r="G8" s="25">
        <f t="shared" si="1"/>
        <v>19563.500000000004</v>
      </c>
      <c r="H8" s="25">
        <f t="shared" si="1"/>
        <v>21128.500000000004</v>
      </c>
      <c r="I8" s="25">
        <f t="shared" si="1"/>
        <v>22693.500000000007</v>
      </c>
      <c r="J8" s="25">
        <f t="shared" si="1"/>
        <v>24258.500000000007</v>
      </c>
      <c r="K8" s="25">
        <f t="shared" si="1"/>
        <v>25823.500000000007</v>
      </c>
      <c r="L8" s="25">
        <f t="shared" si="1"/>
        <v>27388.500000000011</v>
      </c>
      <c r="M8" s="25">
        <f t="shared" si="1"/>
        <v>28953.500000000011</v>
      </c>
      <c r="N8" s="26">
        <f t="shared" si="1"/>
        <v>30518.500000000015</v>
      </c>
      <c r="O8" s="25">
        <f t="shared" si="1"/>
        <v>32083.500000000011</v>
      </c>
      <c r="P8" s="25">
        <f t="shared" si="1"/>
        <v>33648.500000000015</v>
      </c>
      <c r="Q8" s="25">
        <f t="shared" si="1"/>
        <v>35213.500000000015</v>
      </c>
      <c r="R8" s="25">
        <f t="shared" si="1"/>
        <v>36778.500000000015</v>
      </c>
      <c r="S8" s="25">
        <f t="shared" si="1"/>
        <v>38343.500000000015</v>
      </c>
      <c r="T8" s="25">
        <f t="shared" si="1"/>
        <v>39908.500000000015</v>
      </c>
      <c r="U8" s="25">
        <f t="shared" si="1"/>
        <v>41473.500000000022</v>
      </c>
      <c r="V8" s="25">
        <f t="shared" si="1"/>
        <v>43038.500000000022</v>
      </c>
      <c r="W8" s="25">
        <f>SUM(V9+1)</f>
        <v>44603.500000000022</v>
      </c>
    </row>
    <row r="9" spans="1:24" ht="18.75" x14ac:dyDescent="0.3">
      <c r="A9" s="27">
        <v>1</v>
      </c>
      <c r="B9" s="28" t="s">
        <v>11</v>
      </c>
      <c r="C9" s="31">
        <v>15650</v>
      </c>
      <c r="D9" s="29">
        <f>SUM(C9*D5)</f>
        <v>16432.5</v>
      </c>
      <c r="E9" s="29">
        <f>SUM(C9*E5)</f>
        <v>17997.500000000004</v>
      </c>
      <c r="F9" s="30">
        <f>SUM(C9*F5)</f>
        <v>19562.500000000004</v>
      </c>
      <c r="G9" s="29">
        <f>SUM(C9*G5)</f>
        <v>21127.500000000004</v>
      </c>
      <c r="H9" s="29">
        <f>SUM(C9*H5)</f>
        <v>22692.500000000007</v>
      </c>
      <c r="I9" s="29">
        <f>SUM(C9*I5)</f>
        <v>24257.500000000007</v>
      </c>
      <c r="J9" s="30">
        <f>SUM(C9*J5)</f>
        <v>25822.500000000007</v>
      </c>
      <c r="K9" s="29">
        <f>SUM(C9*K5)</f>
        <v>27387.500000000011</v>
      </c>
      <c r="L9" s="29">
        <f>SUM(C9*L5)</f>
        <v>28952.500000000011</v>
      </c>
      <c r="M9" s="29">
        <f>SUM(C9*M5)</f>
        <v>30517.500000000015</v>
      </c>
      <c r="N9" s="31">
        <f>SUM(C9*N5)</f>
        <v>32082.500000000011</v>
      </c>
      <c r="O9" s="29">
        <f>SUM(C9*O5)</f>
        <v>33647.500000000015</v>
      </c>
      <c r="P9" s="29">
        <f>SUM(C9*P5)</f>
        <v>35212.500000000015</v>
      </c>
      <c r="Q9" s="29">
        <f>SUM(C9*Q5)</f>
        <v>36777.500000000015</v>
      </c>
      <c r="R9" s="29">
        <f>SUM(C9*R5)</f>
        <v>38342.500000000015</v>
      </c>
      <c r="S9" s="29">
        <f>SUM(C9*S5)</f>
        <v>39907.500000000015</v>
      </c>
      <c r="T9" s="29">
        <f>SUM(C9*T5)</f>
        <v>41472.500000000022</v>
      </c>
      <c r="U9" s="29">
        <f>SUM(C9*U5)</f>
        <v>43037.500000000022</v>
      </c>
      <c r="V9" s="29">
        <f>SUM(C9*V5)</f>
        <v>44602.500000000022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21151</v>
      </c>
      <c r="E10" s="25">
        <f t="shared" si="2"/>
        <v>22208.5</v>
      </c>
      <c r="F10" s="25">
        <f t="shared" si="2"/>
        <v>24323.500000000004</v>
      </c>
      <c r="G10" s="25">
        <f t="shared" si="2"/>
        <v>26438.500000000004</v>
      </c>
      <c r="H10" s="25">
        <f t="shared" si="2"/>
        <v>28553.500000000007</v>
      </c>
      <c r="I10" s="25">
        <f t="shared" si="2"/>
        <v>30668.500000000007</v>
      </c>
      <c r="J10" s="25">
        <f t="shared" si="2"/>
        <v>32783.500000000007</v>
      </c>
      <c r="K10" s="25">
        <f t="shared" si="2"/>
        <v>34898.500000000015</v>
      </c>
      <c r="L10" s="25">
        <f t="shared" si="2"/>
        <v>37013.500000000015</v>
      </c>
      <c r="M10" s="25">
        <f t="shared" si="2"/>
        <v>39128.500000000015</v>
      </c>
      <c r="N10" s="26">
        <f t="shared" si="2"/>
        <v>41243.500000000015</v>
      </c>
      <c r="O10" s="25">
        <f t="shared" si="2"/>
        <v>43358.500000000015</v>
      </c>
      <c r="P10" s="25">
        <f t="shared" si="2"/>
        <v>45473.500000000015</v>
      </c>
      <c r="Q10" s="25">
        <f t="shared" si="2"/>
        <v>47588.500000000022</v>
      </c>
      <c r="R10" s="25">
        <f t="shared" si="2"/>
        <v>49703.500000000022</v>
      </c>
      <c r="S10" s="25">
        <f t="shared" si="2"/>
        <v>51818.500000000022</v>
      </c>
      <c r="T10" s="25">
        <f t="shared" si="2"/>
        <v>53933.500000000022</v>
      </c>
      <c r="U10" s="25">
        <f t="shared" si="2"/>
        <v>56048.500000000029</v>
      </c>
      <c r="V10" s="25">
        <f t="shared" si="2"/>
        <v>58163.500000000029</v>
      </c>
      <c r="W10" s="25">
        <f>SUM(V11+1)</f>
        <v>60278.500000000029</v>
      </c>
    </row>
    <row r="11" spans="1:24" ht="18.75" x14ac:dyDescent="0.3">
      <c r="A11" s="27">
        <v>2</v>
      </c>
      <c r="B11" s="33" t="s">
        <v>11</v>
      </c>
      <c r="C11" s="29">
        <v>21150</v>
      </c>
      <c r="D11" s="29">
        <f>SUM(C11*D5)</f>
        <v>22207.5</v>
      </c>
      <c r="E11" s="29">
        <f>SUM(C11*E5)</f>
        <v>24322.500000000004</v>
      </c>
      <c r="F11" s="29">
        <f>SUM(C11*F5)</f>
        <v>26437.500000000004</v>
      </c>
      <c r="G11" s="29">
        <f>SUM(C11*G5)</f>
        <v>28552.500000000007</v>
      </c>
      <c r="H11" s="29">
        <f>SUM(C11*H5)</f>
        <v>30667.500000000007</v>
      </c>
      <c r="I11" s="29">
        <f>SUM(C11*I5)</f>
        <v>32782.500000000007</v>
      </c>
      <c r="J11" s="29">
        <f>SUM(C11*J5)</f>
        <v>34897.500000000015</v>
      </c>
      <c r="K11" s="29">
        <f>SUM(C11*K5)</f>
        <v>37012.500000000015</v>
      </c>
      <c r="L11" s="29">
        <f>SUM(C11*L5)</f>
        <v>39127.500000000015</v>
      </c>
      <c r="M11" s="29">
        <f>SUM(C11*M5)</f>
        <v>41242.500000000015</v>
      </c>
      <c r="N11" s="31">
        <f>SUM(C11*N5)</f>
        <v>43357.500000000015</v>
      </c>
      <c r="O11" s="29">
        <f>SUM(C11*O5)</f>
        <v>45472.500000000015</v>
      </c>
      <c r="P11" s="29">
        <f>SUM(C11*P5)</f>
        <v>47587.500000000022</v>
      </c>
      <c r="Q11" s="29">
        <f>SUM(C11*Q5)</f>
        <v>49702.500000000022</v>
      </c>
      <c r="R11" s="29">
        <f>SUM(C11*R5)</f>
        <v>51817.500000000022</v>
      </c>
      <c r="S11" s="29">
        <f>SUM(C11*S5)</f>
        <v>53932.500000000022</v>
      </c>
      <c r="T11" s="29">
        <f>SUM(C11*T5)</f>
        <v>56047.500000000029</v>
      </c>
      <c r="U11" s="29">
        <f>SUM(C11*U5)</f>
        <v>58162.500000000029</v>
      </c>
      <c r="V11" s="29">
        <f>SUM(C11*V5)</f>
        <v>60277.500000000029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26651</v>
      </c>
      <c r="E12" s="25">
        <f t="shared" si="3"/>
        <v>27983.5</v>
      </c>
      <c r="F12" s="25">
        <f t="shared" si="3"/>
        <v>30648.500000000004</v>
      </c>
      <c r="G12" s="25">
        <f t="shared" si="3"/>
        <v>33313.500000000007</v>
      </c>
      <c r="H12" s="25">
        <f t="shared" si="3"/>
        <v>35978.500000000007</v>
      </c>
      <c r="I12" s="25">
        <f t="shared" si="3"/>
        <v>38643.500000000007</v>
      </c>
      <c r="J12" s="25">
        <f t="shared" si="3"/>
        <v>41308.500000000015</v>
      </c>
      <c r="K12" s="25">
        <f t="shared" si="3"/>
        <v>43973.500000000015</v>
      </c>
      <c r="L12" s="25">
        <f t="shared" si="3"/>
        <v>46638.500000000015</v>
      </c>
      <c r="M12" s="25">
        <f t="shared" si="3"/>
        <v>49303.500000000022</v>
      </c>
      <c r="N12" s="26">
        <f t="shared" si="3"/>
        <v>51968.500000000022</v>
      </c>
      <c r="O12" s="25">
        <f t="shared" si="3"/>
        <v>54633.500000000022</v>
      </c>
      <c r="P12" s="25">
        <f t="shared" si="3"/>
        <v>57298.500000000022</v>
      </c>
      <c r="Q12" s="25">
        <f t="shared" si="3"/>
        <v>59963.500000000022</v>
      </c>
      <c r="R12" s="25">
        <f t="shared" si="3"/>
        <v>62628.500000000029</v>
      </c>
      <c r="S12" s="25">
        <f t="shared" si="3"/>
        <v>65293.500000000029</v>
      </c>
      <c r="T12" s="25">
        <f t="shared" si="3"/>
        <v>67958.500000000029</v>
      </c>
      <c r="U12" s="25">
        <f t="shared" si="3"/>
        <v>70623.500000000029</v>
      </c>
      <c r="V12" s="25">
        <f t="shared" si="3"/>
        <v>73288.500000000029</v>
      </c>
      <c r="W12" s="25">
        <f>SUM(V13+1)</f>
        <v>75953.500000000044</v>
      </c>
    </row>
    <row r="13" spans="1:24" ht="18.75" x14ac:dyDescent="0.3">
      <c r="A13" s="27">
        <v>3</v>
      </c>
      <c r="B13" s="33" t="s">
        <v>11</v>
      </c>
      <c r="C13" s="29">
        <v>26650</v>
      </c>
      <c r="D13" s="29">
        <f>SUM(C13*D5)</f>
        <v>27982.5</v>
      </c>
      <c r="E13" s="29">
        <f>SUM(C13*E5)</f>
        <v>30647.500000000004</v>
      </c>
      <c r="F13" s="29">
        <f>SUM(C13*F5)</f>
        <v>33312.500000000007</v>
      </c>
      <c r="G13" s="29">
        <f>SUM(C13*G5)</f>
        <v>35977.500000000007</v>
      </c>
      <c r="H13" s="29">
        <f>SUM(C13*H5)</f>
        <v>38642.500000000007</v>
      </c>
      <c r="I13" s="29">
        <f>SUM(C13*I5)</f>
        <v>41307.500000000015</v>
      </c>
      <c r="J13" s="29">
        <f>SUM(C13*J5)</f>
        <v>43972.500000000015</v>
      </c>
      <c r="K13" s="29">
        <f>SUM(C13*K5)</f>
        <v>46637.500000000015</v>
      </c>
      <c r="L13" s="29">
        <f>SUM(C13*L5)</f>
        <v>49302.500000000022</v>
      </c>
      <c r="M13" s="29">
        <f>SUM(C13*M5)</f>
        <v>51967.500000000022</v>
      </c>
      <c r="N13" s="31">
        <f>SUM(C13*N5)</f>
        <v>54632.500000000022</v>
      </c>
      <c r="O13" s="29">
        <f>SUM(C13*O5)</f>
        <v>57297.500000000022</v>
      </c>
      <c r="P13" s="29">
        <f>SUM(C13*P5)</f>
        <v>59962.500000000022</v>
      </c>
      <c r="Q13" s="29">
        <f>SUM(C13*Q5)</f>
        <v>62627.500000000029</v>
      </c>
      <c r="R13" s="29">
        <f>SUM(C13*R5)</f>
        <v>65292.500000000029</v>
      </c>
      <c r="S13" s="29">
        <f>SUM(C13*S5)</f>
        <v>67957.500000000029</v>
      </c>
      <c r="T13" s="29">
        <f>SUM(C13*T5)</f>
        <v>70622.500000000029</v>
      </c>
      <c r="U13" s="29">
        <f>SUM(C13*U5)</f>
        <v>73287.500000000029</v>
      </c>
      <c r="V13" s="29">
        <f>SUM(C13*V5)</f>
        <v>75952.500000000044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32151</v>
      </c>
      <c r="E14" s="25">
        <f t="shared" si="4"/>
        <v>33758.5</v>
      </c>
      <c r="F14" s="25">
        <f t="shared" si="4"/>
        <v>36973.500000000007</v>
      </c>
      <c r="G14" s="25">
        <f t="shared" si="4"/>
        <v>40188.500000000007</v>
      </c>
      <c r="H14" s="25">
        <f t="shared" si="4"/>
        <v>43403.500000000007</v>
      </c>
      <c r="I14" s="25">
        <f t="shared" si="4"/>
        <v>46618.500000000015</v>
      </c>
      <c r="J14" s="25">
        <f t="shared" si="4"/>
        <v>49833.500000000015</v>
      </c>
      <c r="K14" s="25">
        <f t="shared" si="4"/>
        <v>53048.500000000022</v>
      </c>
      <c r="L14" s="25">
        <f t="shared" si="4"/>
        <v>56263.500000000022</v>
      </c>
      <c r="M14" s="25">
        <f t="shared" si="4"/>
        <v>59478.500000000022</v>
      </c>
      <c r="N14" s="26">
        <f t="shared" si="4"/>
        <v>62693.500000000029</v>
      </c>
      <c r="O14" s="25">
        <f t="shared" si="4"/>
        <v>65908.500000000029</v>
      </c>
      <c r="P14" s="25">
        <f t="shared" si="4"/>
        <v>69123.500000000029</v>
      </c>
      <c r="Q14" s="25">
        <f t="shared" si="4"/>
        <v>72338.500000000029</v>
      </c>
      <c r="R14" s="25">
        <f t="shared" si="4"/>
        <v>75553.500000000029</v>
      </c>
      <c r="S14" s="25">
        <f t="shared" si="4"/>
        <v>78768.500000000029</v>
      </c>
      <c r="T14" s="25">
        <f t="shared" si="4"/>
        <v>81983.500000000044</v>
      </c>
      <c r="U14" s="25">
        <f t="shared" si="4"/>
        <v>85198.500000000044</v>
      </c>
      <c r="V14" s="25">
        <f t="shared" si="4"/>
        <v>88413.500000000044</v>
      </c>
      <c r="W14" s="25">
        <f>SUM(V15+1)</f>
        <v>91628.500000000044</v>
      </c>
    </row>
    <row r="15" spans="1:24" ht="18.75" x14ac:dyDescent="0.3">
      <c r="A15" s="27">
        <v>4</v>
      </c>
      <c r="B15" s="33" t="s">
        <v>11</v>
      </c>
      <c r="C15" s="29">
        <v>32150</v>
      </c>
      <c r="D15" s="29">
        <f>SUM(C15*D5)</f>
        <v>33757.5</v>
      </c>
      <c r="E15" s="29">
        <f>SUM(C15*E5)</f>
        <v>36972.500000000007</v>
      </c>
      <c r="F15" s="29">
        <f>SUM(C15*F5)</f>
        <v>40187.500000000007</v>
      </c>
      <c r="G15" s="29">
        <f>SUM(C15*G5)</f>
        <v>43402.500000000007</v>
      </c>
      <c r="H15" s="29">
        <f>SUM(C15*H5)</f>
        <v>46617.500000000015</v>
      </c>
      <c r="I15" s="29">
        <f>SUM(C15*I5)</f>
        <v>49832.500000000015</v>
      </c>
      <c r="J15" s="29">
        <f>SUM(C15*J5)</f>
        <v>53047.500000000022</v>
      </c>
      <c r="K15" s="29">
        <f>SUM(C15*K5)</f>
        <v>56262.500000000022</v>
      </c>
      <c r="L15" s="29">
        <f>SUM(C15*L5)</f>
        <v>59477.500000000022</v>
      </c>
      <c r="M15" s="29">
        <f>SUM(C15*M5)</f>
        <v>62692.500000000029</v>
      </c>
      <c r="N15" s="31">
        <f>SUM(C15*N5)</f>
        <v>65907.500000000029</v>
      </c>
      <c r="O15" s="29">
        <f>SUM(C15*O5)</f>
        <v>69122.500000000029</v>
      </c>
      <c r="P15" s="29">
        <f>SUM(C15*P5)</f>
        <v>72337.500000000029</v>
      </c>
      <c r="Q15" s="29">
        <f>SUM(C15*Q5)</f>
        <v>75552.500000000029</v>
      </c>
      <c r="R15" s="29">
        <f>SUM(C15*R5)</f>
        <v>78767.500000000029</v>
      </c>
      <c r="S15" s="29">
        <f>SUM(C15*S5)</f>
        <v>81982.500000000044</v>
      </c>
      <c r="T15" s="29">
        <f>SUM(C15*T5)</f>
        <v>85197.500000000044</v>
      </c>
      <c r="U15" s="29">
        <f>SUM(C15*U5)</f>
        <v>88412.500000000044</v>
      </c>
      <c r="V15" s="29">
        <f>SUM(C15*V5)</f>
        <v>91627.500000000044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37651</v>
      </c>
      <c r="E16" s="25">
        <f t="shared" si="5"/>
        <v>39533.5</v>
      </c>
      <c r="F16" s="25">
        <f t="shared" si="5"/>
        <v>43298.500000000007</v>
      </c>
      <c r="G16" s="25">
        <f t="shared" si="5"/>
        <v>47063.500000000007</v>
      </c>
      <c r="H16" s="25">
        <f t="shared" si="5"/>
        <v>50828.500000000015</v>
      </c>
      <c r="I16" s="25">
        <f t="shared" si="5"/>
        <v>54593.500000000015</v>
      </c>
      <c r="J16" s="25">
        <f t="shared" si="5"/>
        <v>58358.500000000022</v>
      </c>
      <c r="K16" s="25">
        <f t="shared" si="5"/>
        <v>62123.500000000022</v>
      </c>
      <c r="L16" s="25">
        <f t="shared" si="5"/>
        <v>65888.500000000029</v>
      </c>
      <c r="M16" s="25">
        <f t="shared" si="5"/>
        <v>69653.500000000029</v>
      </c>
      <c r="N16" s="26">
        <f t="shared" si="5"/>
        <v>73418.500000000029</v>
      </c>
      <c r="O16" s="25">
        <f t="shared" si="5"/>
        <v>77183.500000000029</v>
      </c>
      <c r="P16" s="25">
        <f t="shared" si="5"/>
        <v>80948.500000000029</v>
      </c>
      <c r="Q16" s="25">
        <f t="shared" si="5"/>
        <v>84713.500000000029</v>
      </c>
      <c r="R16" s="25">
        <f t="shared" si="5"/>
        <v>88478.500000000044</v>
      </c>
      <c r="S16" s="25">
        <f t="shared" si="5"/>
        <v>92243.500000000044</v>
      </c>
      <c r="T16" s="25">
        <f t="shared" si="5"/>
        <v>96008.500000000044</v>
      </c>
      <c r="U16" s="25">
        <f t="shared" si="5"/>
        <v>99773.500000000044</v>
      </c>
      <c r="V16" s="25">
        <f t="shared" si="5"/>
        <v>103538.50000000004</v>
      </c>
      <c r="W16" s="25">
        <f>SUM(V17+1)</f>
        <v>107303.50000000006</v>
      </c>
    </row>
    <row r="17" spans="1:23" ht="18.75" x14ac:dyDescent="0.3">
      <c r="A17" s="27">
        <v>5</v>
      </c>
      <c r="B17" s="33" t="s">
        <v>11</v>
      </c>
      <c r="C17" s="29">
        <v>37650</v>
      </c>
      <c r="D17" s="29">
        <f>SUM(C17*D5)</f>
        <v>39532.5</v>
      </c>
      <c r="E17" s="29">
        <f>SUM(C17*E5)</f>
        <v>43297.500000000007</v>
      </c>
      <c r="F17" s="29">
        <f>SUM(C17*F5)</f>
        <v>47062.500000000007</v>
      </c>
      <c r="G17" s="29">
        <f>SUM(C17*G5)</f>
        <v>50827.500000000015</v>
      </c>
      <c r="H17" s="29">
        <f>SUM(C17*H5)</f>
        <v>54592.500000000015</v>
      </c>
      <c r="I17" s="29">
        <f>SUM(C17*I5)</f>
        <v>58357.500000000022</v>
      </c>
      <c r="J17" s="29">
        <f>SUM(C17*J5)</f>
        <v>62122.500000000022</v>
      </c>
      <c r="K17" s="29">
        <f>SUM(C17*K5)</f>
        <v>65887.500000000029</v>
      </c>
      <c r="L17" s="29">
        <f>SUM(C17*L5)</f>
        <v>69652.500000000029</v>
      </c>
      <c r="M17" s="29">
        <f>SUM(C17*M5)</f>
        <v>73417.500000000029</v>
      </c>
      <c r="N17" s="31">
        <f>SUM(C17*N5)</f>
        <v>77182.500000000029</v>
      </c>
      <c r="O17" s="29">
        <f>SUM(C17*O5)</f>
        <v>80947.500000000029</v>
      </c>
      <c r="P17" s="29">
        <f>SUM(C17*P5)</f>
        <v>84712.500000000029</v>
      </c>
      <c r="Q17" s="29">
        <f>SUM(C17*Q5)</f>
        <v>88477.500000000044</v>
      </c>
      <c r="R17" s="29">
        <f>SUM(C17*R5)</f>
        <v>92242.500000000044</v>
      </c>
      <c r="S17" s="29">
        <f>SUM(C17*S5)</f>
        <v>96007.500000000044</v>
      </c>
      <c r="T17" s="29">
        <f>SUM(C17*T5)</f>
        <v>99772.500000000044</v>
      </c>
      <c r="U17" s="29">
        <f>SUM(C17*U5)</f>
        <v>103537.50000000004</v>
      </c>
      <c r="V17" s="29">
        <f>SUM(C17*V5)</f>
        <v>107302.50000000006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43151</v>
      </c>
      <c r="E18" s="25">
        <f t="shared" si="6"/>
        <v>45308.5</v>
      </c>
      <c r="F18" s="25">
        <f t="shared" si="6"/>
        <v>49623.500000000007</v>
      </c>
      <c r="G18" s="25">
        <f t="shared" si="6"/>
        <v>53938.500000000007</v>
      </c>
      <c r="H18" s="25">
        <f t="shared" si="6"/>
        <v>58253.500000000015</v>
      </c>
      <c r="I18" s="25">
        <f t="shared" si="6"/>
        <v>62568.500000000015</v>
      </c>
      <c r="J18" s="25">
        <f t="shared" si="6"/>
        <v>66883.500000000015</v>
      </c>
      <c r="K18" s="25">
        <f t="shared" si="6"/>
        <v>71198.500000000029</v>
      </c>
      <c r="L18" s="25">
        <f t="shared" si="6"/>
        <v>75513.500000000029</v>
      </c>
      <c r="M18" s="25">
        <f t="shared" si="6"/>
        <v>79828.500000000029</v>
      </c>
      <c r="N18" s="26">
        <f t="shared" si="6"/>
        <v>84143.500000000044</v>
      </c>
      <c r="O18" s="25">
        <f t="shared" si="6"/>
        <v>88458.500000000029</v>
      </c>
      <c r="P18" s="25">
        <f t="shared" si="6"/>
        <v>92773.500000000029</v>
      </c>
      <c r="Q18" s="25">
        <f t="shared" si="6"/>
        <v>97088.500000000044</v>
      </c>
      <c r="R18" s="25">
        <f t="shared" si="6"/>
        <v>101403.50000000004</v>
      </c>
      <c r="S18" s="25">
        <f t="shared" si="6"/>
        <v>105718.50000000004</v>
      </c>
      <c r="T18" s="25">
        <f t="shared" si="6"/>
        <v>110033.50000000004</v>
      </c>
      <c r="U18" s="25">
        <f t="shared" si="6"/>
        <v>114348.50000000006</v>
      </c>
      <c r="V18" s="25">
        <f t="shared" si="6"/>
        <v>118663.50000000006</v>
      </c>
      <c r="W18" s="25">
        <f>SUM(V19+1)</f>
        <v>122978.50000000006</v>
      </c>
    </row>
    <row r="19" spans="1:23" ht="18.75" x14ac:dyDescent="0.3">
      <c r="A19" s="34">
        <v>6</v>
      </c>
      <c r="B19" s="35" t="s">
        <v>11</v>
      </c>
      <c r="C19" s="36">
        <v>43150</v>
      </c>
      <c r="D19" s="37">
        <f>SUM(C19*D5)</f>
        <v>45307.5</v>
      </c>
      <c r="E19" s="37">
        <f>SUM(C19*E5)</f>
        <v>49622.500000000007</v>
      </c>
      <c r="F19" s="36">
        <f>SUM(C19*F5)</f>
        <v>53937.500000000007</v>
      </c>
      <c r="G19" s="37">
        <f>SUM(C19*G5)</f>
        <v>58252.500000000015</v>
      </c>
      <c r="H19" s="37">
        <f>SUM(C19*H5)</f>
        <v>62567.500000000015</v>
      </c>
      <c r="I19" s="37">
        <f>SUM(C19*I5)</f>
        <v>66882.500000000015</v>
      </c>
      <c r="J19" s="37">
        <f>SUM(C19*J5)</f>
        <v>71197.500000000029</v>
      </c>
      <c r="K19" s="37">
        <f>SUM(C19*K5)</f>
        <v>75512.500000000029</v>
      </c>
      <c r="L19" s="37">
        <f>SUM(C19*L5)</f>
        <v>79827.500000000029</v>
      </c>
      <c r="M19" s="37">
        <f>SUM(C19*M5)</f>
        <v>84142.500000000044</v>
      </c>
      <c r="N19" s="38">
        <f>SUM(C19*N5)</f>
        <v>88457.500000000029</v>
      </c>
      <c r="O19" s="37">
        <f>SUM(C19*O5)</f>
        <v>92772.500000000029</v>
      </c>
      <c r="P19" s="37">
        <f>SUM(C19*P5)</f>
        <v>97087.500000000044</v>
      </c>
      <c r="Q19" s="37">
        <f>SUM(C19*Q5)</f>
        <v>101402.50000000004</v>
      </c>
      <c r="R19" s="37">
        <f>SUM(C19*R5)</f>
        <v>105717.50000000004</v>
      </c>
      <c r="S19" s="37">
        <f>SUM(C19*S5)</f>
        <v>110032.50000000004</v>
      </c>
      <c r="T19" s="37">
        <f>SUM(C19*T5)</f>
        <v>114347.50000000006</v>
      </c>
      <c r="U19" s="37">
        <f>SUM(C19*U5)</f>
        <v>118662.50000000006</v>
      </c>
      <c r="V19" s="37">
        <f>SUM(C19*V5)</f>
        <v>122977.50000000006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48651</v>
      </c>
      <c r="E20" s="25">
        <f t="shared" si="7"/>
        <v>51083.5</v>
      </c>
      <c r="F20" s="25">
        <f t="shared" si="7"/>
        <v>55948.500000000007</v>
      </c>
      <c r="G20" s="25">
        <f t="shared" si="7"/>
        <v>60813.500000000007</v>
      </c>
      <c r="H20" s="25">
        <f t="shared" si="7"/>
        <v>65678.500000000015</v>
      </c>
      <c r="I20" s="25">
        <f t="shared" si="7"/>
        <v>70543.500000000015</v>
      </c>
      <c r="J20" s="25">
        <f t="shared" si="7"/>
        <v>75408.500000000029</v>
      </c>
      <c r="K20" s="25">
        <f t="shared" si="7"/>
        <v>80273.500000000029</v>
      </c>
      <c r="L20" s="25">
        <f t="shared" si="7"/>
        <v>85138.500000000029</v>
      </c>
      <c r="M20" s="25">
        <f t="shared" si="7"/>
        <v>90003.500000000044</v>
      </c>
      <c r="N20" s="26">
        <f t="shared" si="7"/>
        <v>94868.500000000044</v>
      </c>
      <c r="O20" s="25">
        <f t="shared" si="7"/>
        <v>99733.500000000029</v>
      </c>
      <c r="P20" s="25">
        <f t="shared" si="7"/>
        <v>104598.50000000004</v>
      </c>
      <c r="Q20" s="25">
        <f t="shared" si="7"/>
        <v>109463.50000000004</v>
      </c>
      <c r="R20" s="25">
        <f t="shared" si="7"/>
        <v>114328.50000000004</v>
      </c>
      <c r="S20" s="25">
        <f t="shared" si="7"/>
        <v>119193.50000000006</v>
      </c>
      <c r="T20" s="25">
        <f t="shared" si="7"/>
        <v>124058.50000000006</v>
      </c>
      <c r="U20" s="25">
        <f t="shared" si="7"/>
        <v>128923.50000000006</v>
      </c>
      <c r="V20" s="25">
        <f t="shared" si="7"/>
        <v>133788.50000000006</v>
      </c>
      <c r="W20" s="25">
        <f>SUM(V21+1)</f>
        <v>138653.50000000006</v>
      </c>
    </row>
    <row r="21" spans="1:23" ht="18.75" x14ac:dyDescent="0.3">
      <c r="A21" s="27">
        <v>7</v>
      </c>
      <c r="B21" s="40" t="s">
        <v>11</v>
      </c>
      <c r="C21" s="29">
        <v>48650</v>
      </c>
      <c r="D21" s="29">
        <f>SUM(C21*D5)</f>
        <v>51082.5</v>
      </c>
      <c r="E21" s="29">
        <f>SUM(C21*E5)</f>
        <v>55947.500000000007</v>
      </c>
      <c r="F21" s="29">
        <f>SUM(C21*F5)</f>
        <v>60812.500000000007</v>
      </c>
      <c r="G21" s="29">
        <f>SUM(C21*G5)</f>
        <v>65677.500000000015</v>
      </c>
      <c r="H21" s="29">
        <f>SUM(C21*H5)</f>
        <v>70542.500000000015</v>
      </c>
      <c r="I21" s="29">
        <f>SUM(C21*I5)</f>
        <v>75407.500000000029</v>
      </c>
      <c r="J21" s="29">
        <f>SUM(C21*J5)</f>
        <v>80272.500000000029</v>
      </c>
      <c r="K21" s="29">
        <f>SUM(C21*K5)</f>
        <v>85137.500000000029</v>
      </c>
      <c r="L21" s="29">
        <f>SUM(C21*L5)</f>
        <v>90002.500000000044</v>
      </c>
      <c r="M21" s="29">
        <f>SUM(C21*M5)</f>
        <v>94867.500000000044</v>
      </c>
      <c r="N21" s="29">
        <f>SUM(C21*N5)</f>
        <v>99732.500000000029</v>
      </c>
      <c r="O21" s="29">
        <f>SUM(C21*O5)</f>
        <v>104597.50000000004</v>
      </c>
      <c r="P21" s="29">
        <f>SUM(C21*P5)</f>
        <v>109462.50000000004</v>
      </c>
      <c r="Q21" s="29">
        <f>SUM(C21*Q5)</f>
        <v>114327.50000000004</v>
      </c>
      <c r="R21" s="29">
        <f>SUM(C21*R5)</f>
        <v>119192.50000000006</v>
      </c>
      <c r="S21" s="29">
        <f>SUM(C21*S5)</f>
        <v>124057.50000000006</v>
      </c>
      <c r="T21" s="29">
        <f>SUM(C21*T5)</f>
        <v>128922.50000000006</v>
      </c>
      <c r="U21" s="29">
        <f>SUM(C21*U5)</f>
        <v>133787.50000000006</v>
      </c>
      <c r="V21" s="29">
        <f>SUM(C21*V5)</f>
        <v>138652.50000000006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54151</v>
      </c>
      <c r="E22" s="25">
        <f t="shared" si="8"/>
        <v>56858.5</v>
      </c>
      <c r="F22" s="25">
        <f t="shared" si="8"/>
        <v>62273.500000000007</v>
      </c>
      <c r="G22" s="25">
        <f t="shared" si="8"/>
        <v>67688.500000000015</v>
      </c>
      <c r="H22" s="25">
        <f t="shared" si="8"/>
        <v>73103.500000000015</v>
      </c>
      <c r="I22" s="25">
        <f t="shared" si="8"/>
        <v>78518.500000000015</v>
      </c>
      <c r="J22" s="25">
        <f t="shared" si="8"/>
        <v>83933.500000000029</v>
      </c>
      <c r="K22" s="25">
        <f t="shared" si="8"/>
        <v>89348.500000000029</v>
      </c>
      <c r="L22" s="25">
        <f t="shared" si="8"/>
        <v>94763.500000000029</v>
      </c>
      <c r="M22" s="25">
        <f t="shared" si="8"/>
        <v>100178.50000000004</v>
      </c>
      <c r="N22" s="26">
        <f t="shared" si="8"/>
        <v>105593.50000000004</v>
      </c>
      <c r="O22" s="25">
        <f t="shared" si="8"/>
        <v>111008.50000000004</v>
      </c>
      <c r="P22" s="25">
        <f t="shared" si="8"/>
        <v>116423.50000000004</v>
      </c>
      <c r="Q22" s="25">
        <f t="shared" si="8"/>
        <v>121838.50000000004</v>
      </c>
      <c r="R22" s="25">
        <f t="shared" si="8"/>
        <v>127253.50000000006</v>
      </c>
      <c r="S22" s="25">
        <f t="shared" si="8"/>
        <v>132668.50000000006</v>
      </c>
      <c r="T22" s="25">
        <f t="shared" si="8"/>
        <v>138083.50000000006</v>
      </c>
      <c r="U22" s="25">
        <f t="shared" si="8"/>
        <v>143498.50000000006</v>
      </c>
      <c r="V22" s="25">
        <f t="shared" si="8"/>
        <v>148913.50000000006</v>
      </c>
      <c r="W22" s="25">
        <f>SUM(V23+1)</f>
        <v>154328.50000000009</v>
      </c>
    </row>
    <row r="23" spans="1:23" ht="18.75" x14ac:dyDescent="0.3">
      <c r="A23" s="27" t="s">
        <v>4</v>
      </c>
      <c r="B23" s="44" t="s">
        <v>11</v>
      </c>
      <c r="C23" s="29">
        <v>54150</v>
      </c>
      <c r="D23" s="29">
        <f>SUM(C23*D5)</f>
        <v>56857.5</v>
      </c>
      <c r="E23" s="37">
        <f>SUM(C23*E5)</f>
        <v>62272.500000000007</v>
      </c>
      <c r="F23" s="30">
        <f>SUM(C23*F5)</f>
        <v>67687.500000000015</v>
      </c>
      <c r="G23" s="29">
        <f>SUM(C23*G5)</f>
        <v>73102.500000000015</v>
      </c>
      <c r="H23" s="29">
        <f>SUM(C23*H5)</f>
        <v>78517.500000000015</v>
      </c>
      <c r="I23" s="29">
        <f>SUM(C23*I5)</f>
        <v>83932.500000000029</v>
      </c>
      <c r="J23" s="29">
        <f>SUM(C23*J5)</f>
        <v>89347.500000000029</v>
      </c>
      <c r="K23" s="29">
        <f>SUM(C23*K5)</f>
        <v>94762.500000000029</v>
      </c>
      <c r="L23" s="29">
        <f>SUM(C23*L5)</f>
        <v>100177.50000000004</v>
      </c>
      <c r="M23" s="29">
        <f>SUM(C23*M5)</f>
        <v>105592.50000000004</v>
      </c>
      <c r="N23" s="29">
        <f>SUM(C23*N5)</f>
        <v>111007.50000000004</v>
      </c>
      <c r="O23" s="29">
        <f>SUM(C23*O5)</f>
        <v>116422.50000000004</v>
      </c>
      <c r="P23" s="29">
        <f>SUM(C23*P5)</f>
        <v>121837.50000000004</v>
      </c>
      <c r="Q23" s="29">
        <f>SUM(C23*Q5)</f>
        <v>127252.50000000006</v>
      </c>
      <c r="R23" s="29">
        <f>SUM(C23*R5)</f>
        <v>132667.50000000006</v>
      </c>
      <c r="S23" s="29">
        <f>SUM(C23*S5)</f>
        <v>138082.50000000006</v>
      </c>
      <c r="T23" s="29">
        <f>SUM(C23*T5)</f>
        <v>143497.50000000006</v>
      </c>
      <c r="U23" s="29">
        <f>SUM(C23*U5)</f>
        <v>148912.50000000006</v>
      </c>
      <c r="V23" s="29">
        <f>SUM(C23*V5)</f>
        <v>154327.50000000009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59651</v>
      </c>
      <c r="E24" s="25">
        <f t="shared" si="9"/>
        <v>62633.5</v>
      </c>
      <c r="F24" s="25">
        <f t="shared" si="9"/>
        <v>68598.500000000015</v>
      </c>
      <c r="G24" s="25">
        <f t="shared" si="9"/>
        <v>74563.500000000015</v>
      </c>
      <c r="H24" s="25">
        <f t="shared" si="9"/>
        <v>80528.500000000015</v>
      </c>
      <c r="I24" s="25">
        <f t="shared" si="9"/>
        <v>86493.500000000029</v>
      </c>
      <c r="J24" s="25">
        <f t="shared" si="9"/>
        <v>92458.500000000029</v>
      </c>
      <c r="K24" s="25">
        <f t="shared" si="9"/>
        <v>98423.500000000029</v>
      </c>
      <c r="L24" s="25">
        <f t="shared" si="9"/>
        <v>104388.50000000004</v>
      </c>
      <c r="M24" s="25">
        <f t="shared" si="9"/>
        <v>110353.50000000004</v>
      </c>
      <c r="N24" s="26">
        <f t="shared" si="9"/>
        <v>116318.50000000004</v>
      </c>
      <c r="O24" s="25">
        <f t="shared" si="9"/>
        <v>122283.50000000004</v>
      </c>
      <c r="P24" s="25">
        <f t="shared" si="9"/>
        <v>128248.50000000004</v>
      </c>
      <c r="Q24" s="25">
        <f t="shared" si="9"/>
        <v>134213.50000000006</v>
      </c>
      <c r="R24" s="25">
        <f t="shared" si="9"/>
        <v>140178.50000000006</v>
      </c>
      <c r="S24" s="25">
        <f t="shared" si="9"/>
        <v>146143.50000000006</v>
      </c>
      <c r="T24" s="25">
        <f t="shared" si="9"/>
        <v>152108.50000000006</v>
      </c>
      <c r="U24" s="25">
        <f t="shared" si="9"/>
        <v>158073.50000000009</v>
      </c>
      <c r="V24" s="25">
        <f t="shared" si="9"/>
        <v>164038.50000000009</v>
      </c>
      <c r="W24" s="25">
        <f>SUM(V25+1)</f>
        <v>170003.50000000009</v>
      </c>
    </row>
    <row r="25" spans="1:23" ht="18.75" x14ac:dyDescent="0.3">
      <c r="A25" s="27"/>
      <c r="B25" s="44" t="s">
        <v>11</v>
      </c>
      <c r="C25" s="29">
        <v>59650</v>
      </c>
      <c r="D25" s="29">
        <f>SUM(C25*D5)</f>
        <v>62632.5</v>
      </c>
      <c r="E25" s="29">
        <f>SUM(C25*E5)</f>
        <v>68597.500000000015</v>
      </c>
      <c r="F25" s="30">
        <f>SUM(C25*F5)</f>
        <v>74562.500000000015</v>
      </c>
      <c r="G25" s="29">
        <f>SUM(C25*G5)</f>
        <v>80527.500000000015</v>
      </c>
      <c r="H25" s="29">
        <f>SUM(C25*H5)</f>
        <v>86492.500000000029</v>
      </c>
      <c r="I25" s="29">
        <f>SUM(C25*I5)</f>
        <v>92457.500000000029</v>
      </c>
      <c r="J25" s="29">
        <f>SUM(C25*J5)</f>
        <v>98422.500000000029</v>
      </c>
      <c r="K25" s="29">
        <f>SUM(C25*K5)</f>
        <v>104387.50000000004</v>
      </c>
      <c r="L25" s="29">
        <f>SUM(C25*L5)</f>
        <v>110352.50000000004</v>
      </c>
      <c r="M25" s="29">
        <f>SUM(C25*M5)</f>
        <v>116317.50000000004</v>
      </c>
      <c r="N25" s="29">
        <f>SUM(C25*N5)</f>
        <v>122282.50000000004</v>
      </c>
      <c r="O25" s="29">
        <f>SUM(C25*O5)</f>
        <v>128247.50000000004</v>
      </c>
      <c r="P25" s="29">
        <f>SUM(C25*P5)</f>
        <v>134212.50000000006</v>
      </c>
      <c r="Q25" s="29">
        <f>SUM(C25*Q5)</f>
        <v>140177.50000000006</v>
      </c>
      <c r="R25" s="29">
        <f>SUM(C25*R5)</f>
        <v>146142.50000000006</v>
      </c>
      <c r="S25" s="29">
        <f>SUM(C25*S5)</f>
        <v>152107.50000000006</v>
      </c>
      <c r="T25" s="29">
        <f>SUM(C25*T5)</f>
        <v>158072.50000000009</v>
      </c>
      <c r="U25" s="29">
        <f>SUM(C25*U5)</f>
        <v>164037.50000000009</v>
      </c>
      <c r="V25" s="29">
        <f>SUM(C25*V5)</f>
        <v>170002.50000000009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5500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11881</v>
      </c>
      <c r="E8" s="25">
        <f t="shared" si="1"/>
        <v>12475</v>
      </c>
      <c r="F8" s="25">
        <f t="shared" si="1"/>
        <v>13663.000000000002</v>
      </c>
      <c r="G8" s="25">
        <f t="shared" si="1"/>
        <v>14851.000000000002</v>
      </c>
      <c r="H8" s="25">
        <f t="shared" si="1"/>
        <v>16039.000000000004</v>
      </c>
      <c r="I8" s="25">
        <f t="shared" si="1"/>
        <v>17227.000000000004</v>
      </c>
      <c r="J8" s="25">
        <f t="shared" si="1"/>
        <v>18415.000000000007</v>
      </c>
      <c r="K8" s="25">
        <f t="shared" si="1"/>
        <v>19603.000000000007</v>
      </c>
      <c r="L8" s="25">
        <f t="shared" si="1"/>
        <v>20791.000000000007</v>
      </c>
      <c r="M8" s="25">
        <f t="shared" si="1"/>
        <v>21979.000000000007</v>
      </c>
      <c r="N8" s="26">
        <f t="shared" si="1"/>
        <v>23167.000000000011</v>
      </c>
      <c r="O8" s="25">
        <f t="shared" si="1"/>
        <v>24355.000000000007</v>
      </c>
      <c r="P8" s="25">
        <f t="shared" si="1"/>
        <v>25543.000000000011</v>
      </c>
      <c r="Q8" s="25">
        <f t="shared" si="1"/>
        <v>26731.000000000011</v>
      </c>
      <c r="R8" s="25">
        <f t="shared" si="1"/>
        <v>27919.000000000011</v>
      </c>
      <c r="S8" s="25">
        <f t="shared" si="1"/>
        <v>29107.000000000011</v>
      </c>
      <c r="T8" s="25">
        <f t="shared" si="1"/>
        <v>30295.000000000015</v>
      </c>
      <c r="U8" s="25">
        <f t="shared" si="1"/>
        <v>31483.000000000015</v>
      </c>
      <c r="V8" s="25">
        <f t="shared" si="1"/>
        <v>32671.000000000015</v>
      </c>
      <c r="W8" s="25">
        <f>SUM(V9+1)</f>
        <v>33859.000000000015</v>
      </c>
    </row>
    <row r="9" spans="1:24" ht="18.75" x14ac:dyDescent="0.3">
      <c r="A9" s="27">
        <v>1</v>
      </c>
      <c r="B9" s="28" t="s">
        <v>11</v>
      </c>
      <c r="C9" s="29">
        <v>11880</v>
      </c>
      <c r="D9" s="29">
        <f>SUM(C9*D5)</f>
        <v>12474</v>
      </c>
      <c r="E9" s="29">
        <f>SUM(C9*E5)</f>
        <v>13662.000000000002</v>
      </c>
      <c r="F9" s="30">
        <f>SUM(C9*F5)</f>
        <v>14850.000000000002</v>
      </c>
      <c r="G9" s="29">
        <f>SUM(C9*G5)</f>
        <v>16038.000000000004</v>
      </c>
      <c r="H9" s="29">
        <f>SUM(C9*H5)</f>
        <v>17226.000000000004</v>
      </c>
      <c r="I9" s="29">
        <f>SUM(C9*I5)</f>
        <v>18414.000000000007</v>
      </c>
      <c r="J9" s="30">
        <f>SUM(C9*J5)</f>
        <v>19602.000000000007</v>
      </c>
      <c r="K9" s="29">
        <f>SUM(C9*K5)</f>
        <v>20790.000000000007</v>
      </c>
      <c r="L9" s="29">
        <f>SUM(C9*L5)</f>
        <v>21978.000000000007</v>
      </c>
      <c r="M9" s="29">
        <f>SUM(C9*M5)</f>
        <v>23166.000000000011</v>
      </c>
      <c r="N9" s="31">
        <f>SUM(C9*N5)</f>
        <v>24354.000000000007</v>
      </c>
      <c r="O9" s="29">
        <f>SUM(C9*O5)</f>
        <v>25542.000000000011</v>
      </c>
      <c r="P9" s="29">
        <f>SUM(C9*P5)</f>
        <v>26730.000000000011</v>
      </c>
      <c r="Q9" s="29">
        <f>SUM(C9*Q5)</f>
        <v>27918.000000000011</v>
      </c>
      <c r="R9" s="29">
        <f>SUM(C9*R5)</f>
        <v>29106.000000000011</v>
      </c>
      <c r="S9" s="29">
        <f>SUM(C9*S5)</f>
        <v>30294.000000000015</v>
      </c>
      <c r="T9" s="29">
        <f>SUM(C9*T5)</f>
        <v>31482.000000000015</v>
      </c>
      <c r="U9" s="29">
        <f>SUM(C9*U5)</f>
        <v>32670.000000000015</v>
      </c>
      <c r="V9" s="29">
        <f>SUM(C9*V5)</f>
        <v>33858.000000000015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16021</v>
      </c>
      <c r="E10" s="25">
        <f t="shared" si="2"/>
        <v>16822</v>
      </c>
      <c r="F10" s="25">
        <f t="shared" si="2"/>
        <v>18424.000000000004</v>
      </c>
      <c r="G10" s="25">
        <f t="shared" si="2"/>
        <v>20026.000000000004</v>
      </c>
      <c r="H10" s="25">
        <f t="shared" si="2"/>
        <v>21628.000000000004</v>
      </c>
      <c r="I10" s="25">
        <f t="shared" si="2"/>
        <v>23230.000000000007</v>
      </c>
      <c r="J10" s="25">
        <f t="shared" si="2"/>
        <v>24832.000000000007</v>
      </c>
      <c r="K10" s="25">
        <f t="shared" si="2"/>
        <v>26434.000000000011</v>
      </c>
      <c r="L10" s="25">
        <f t="shared" si="2"/>
        <v>28036.000000000011</v>
      </c>
      <c r="M10" s="25">
        <f t="shared" si="2"/>
        <v>29638.000000000011</v>
      </c>
      <c r="N10" s="26">
        <f t="shared" si="2"/>
        <v>31240.000000000015</v>
      </c>
      <c r="O10" s="25">
        <f t="shared" si="2"/>
        <v>32842.000000000015</v>
      </c>
      <c r="P10" s="25">
        <f t="shared" si="2"/>
        <v>34444.000000000015</v>
      </c>
      <c r="Q10" s="25">
        <f t="shared" si="2"/>
        <v>36046.000000000015</v>
      </c>
      <c r="R10" s="25">
        <f t="shared" si="2"/>
        <v>37648.000000000015</v>
      </c>
      <c r="S10" s="25">
        <f t="shared" si="2"/>
        <v>39250.000000000015</v>
      </c>
      <c r="T10" s="25">
        <f t="shared" si="2"/>
        <v>40852.000000000022</v>
      </c>
      <c r="U10" s="25">
        <f t="shared" si="2"/>
        <v>42454.000000000022</v>
      </c>
      <c r="V10" s="25">
        <f t="shared" si="2"/>
        <v>44056.000000000022</v>
      </c>
      <c r="W10" s="25">
        <f>SUM(V11+1)</f>
        <v>45658.000000000022</v>
      </c>
    </row>
    <row r="11" spans="1:24" ht="18.75" x14ac:dyDescent="0.3">
      <c r="A11" s="27">
        <v>2</v>
      </c>
      <c r="B11" s="33" t="s">
        <v>11</v>
      </c>
      <c r="C11" s="29">
        <f>SUM(C9+C26)</f>
        <v>16020</v>
      </c>
      <c r="D11" s="29">
        <f>SUM(C11*D5)</f>
        <v>16821</v>
      </c>
      <c r="E11" s="29">
        <f>SUM(C11*E5)</f>
        <v>18423.000000000004</v>
      </c>
      <c r="F11" s="29">
        <f>SUM(C11*F5)</f>
        <v>20025.000000000004</v>
      </c>
      <c r="G11" s="29">
        <f>SUM(C11*G5)</f>
        <v>21627.000000000004</v>
      </c>
      <c r="H11" s="29">
        <f>SUM(C11*H5)</f>
        <v>23229.000000000007</v>
      </c>
      <c r="I11" s="29">
        <f>SUM(C11*I5)</f>
        <v>24831.000000000007</v>
      </c>
      <c r="J11" s="29">
        <f>SUM(C11*J5)</f>
        <v>26433.000000000011</v>
      </c>
      <c r="K11" s="29">
        <f>SUM(C11*K5)</f>
        <v>28035.000000000011</v>
      </c>
      <c r="L11" s="29">
        <f>SUM(C11*L5)</f>
        <v>29637.000000000011</v>
      </c>
      <c r="M11" s="29">
        <f>SUM(C11*M5)</f>
        <v>31239.000000000015</v>
      </c>
      <c r="N11" s="31">
        <f>SUM(C11*N5)</f>
        <v>32841.000000000015</v>
      </c>
      <c r="O11" s="29">
        <f>SUM(C11*O5)</f>
        <v>34443.000000000015</v>
      </c>
      <c r="P11" s="29">
        <f>SUM(C11*P5)</f>
        <v>36045.000000000015</v>
      </c>
      <c r="Q11" s="29">
        <f>SUM(C11*Q5)</f>
        <v>37647.000000000015</v>
      </c>
      <c r="R11" s="29">
        <f>SUM(C11*R5)</f>
        <v>39249.000000000015</v>
      </c>
      <c r="S11" s="29">
        <f>SUM(C11*S5)</f>
        <v>40851.000000000022</v>
      </c>
      <c r="T11" s="29">
        <f>SUM(C11*T5)</f>
        <v>42453.000000000022</v>
      </c>
      <c r="U11" s="29">
        <f>SUM(C11*U5)</f>
        <v>44055.000000000022</v>
      </c>
      <c r="V11" s="29">
        <f>SUM(C11*V5)</f>
        <v>45657.000000000022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20161</v>
      </c>
      <c r="E12" s="25">
        <f t="shared" si="3"/>
        <v>21169</v>
      </c>
      <c r="F12" s="25">
        <f t="shared" si="3"/>
        <v>23185.000000000004</v>
      </c>
      <c r="G12" s="25">
        <f t="shared" si="3"/>
        <v>25201.000000000004</v>
      </c>
      <c r="H12" s="25">
        <f t="shared" si="3"/>
        <v>27217.000000000007</v>
      </c>
      <c r="I12" s="25">
        <f t="shared" si="3"/>
        <v>29233.000000000007</v>
      </c>
      <c r="J12" s="25">
        <f t="shared" si="3"/>
        <v>31249.000000000011</v>
      </c>
      <c r="K12" s="25">
        <f t="shared" si="3"/>
        <v>33265.000000000015</v>
      </c>
      <c r="L12" s="25">
        <f t="shared" si="3"/>
        <v>35281.000000000015</v>
      </c>
      <c r="M12" s="25">
        <f t="shared" si="3"/>
        <v>37297.000000000015</v>
      </c>
      <c r="N12" s="26">
        <f t="shared" si="3"/>
        <v>39313.000000000015</v>
      </c>
      <c r="O12" s="25">
        <f t="shared" si="3"/>
        <v>41329.000000000015</v>
      </c>
      <c r="P12" s="25">
        <f t="shared" si="3"/>
        <v>43345.000000000015</v>
      </c>
      <c r="Q12" s="25">
        <f t="shared" si="3"/>
        <v>45361.000000000015</v>
      </c>
      <c r="R12" s="25">
        <f t="shared" si="3"/>
        <v>47377.000000000022</v>
      </c>
      <c r="S12" s="25">
        <f t="shared" si="3"/>
        <v>49393.000000000022</v>
      </c>
      <c r="T12" s="25">
        <f t="shared" si="3"/>
        <v>51409.000000000022</v>
      </c>
      <c r="U12" s="25">
        <f t="shared" si="3"/>
        <v>53425.000000000022</v>
      </c>
      <c r="V12" s="25">
        <f t="shared" si="3"/>
        <v>55441.000000000029</v>
      </c>
      <c r="W12" s="25">
        <f>SUM(V13+1)</f>
        <v>57457.000000000029</v>
      </c>
    </row>
    <row r="13" spans="1:24" ht="18.75" x14ac:dyDescent="0.3">
      <c r="A13" s="27">
        <v>3</v>
      </c>
      <c r="B13" s="33" t="s">
        <v>11</v>
      </c>
      <c r="C13" s="29">
        <f>SUM(C11+C26)</f>
        <v>20160</v>
      </c>
      <c r="D13" s="29">
        <f>SUM(C13*D5)</f>
        <v>21168</v>
      </c>
      <c r="E13" s="29">
        <f>SUM(C13*E5)</f>
        <v>23184.000000000004</v>
      </c>
      <c r="F13" s="29">
        <f>SUM(C13*F5)</f>
        <v>25200.000000000004</v>
      </c>
      <c r="G13" s="29">
        <f>SUM(C13*G5)</f>
        <v>27216.000000000007</v>
      </c>
      <c r="H13" s="29">
        <f>SUM(C13*H5)</f>
        <v>29232.000000000007</v>
      </c>
      <c r="I13" s="29">
        <f>SUM(C13*I5)</f>
        <v>31248.000000000011</v>
      </c>
      <c r="J13" s="29">
        <f>SUM(C13*J5)</f>
        <v>33264.000000000015</v>
      </c>
      <c r="K13" s="29">
        <f>SUM(C13*K5)</f>
        <v>35280.000000000015</v>
      </c>
      <c r="L13" s="29">
        <f>SUM(C13*L5)</f>
        <v>37296.000000000015</v>
      </c>
      <c r="M13" s="29">
        <f>SUM(C13*M5)</f>
        <v>39312.000000000015</v>
      </c>
      <c r="N13" s="31">
        <f>SUM(C13*N5)</f>
        <v>41328.000000000015</v>
      </c>
      <c r="O13" s="29">
        <f>SUM(C13*O5)</f>
        <v>43344.000000000015</v>
      </c>
      <c r="P13" s="29">
        <f>SUM(C13*P5)</f>
        <v>45360.000000000015</v>
      </c>
      <c r="Q13" s="29">
        <f>SUM(C13*Q5)</f>
        <v>47376.000000000022</v>
      </c>
      <c r="R13" s="29">
        <f>SUM(C13*R5)</f>
        <v>49392.000000000022</v>
      </c>
      <c r="S13" s="29">
        <f>SUM(C13*S5)</f>
        <v>51408.000000000022</v>
      </c>
      <c r="T13" s="29">
        <f>SUM(C13*T5)</f>
        <v>53424.000000000022</v>
      </c>
      <c r="U13" s="29">
        <f>SUM(C13*U5)</f>
        <v>55440.000000000029</v>
      </c>
      <c r="V13" s="29">
        <f>SUM(C13*V5)</f>
        <v>57456.000000000029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24301</v>
      </c>
      <c r="E14" s="25">
        <f t="shared" si="4"/>
        <v>25516</v>
      </c>
      <c r="F14" s="25">
        <f t="shared" si="4"/>
        <v>27946.000000000004</v>
      </c>
      <c r="G14" s="25">
        <f t="shared" si="4"/>
        <v>30376.000000000004</v>
      </c>
      <c r="H14" s="25">
        <f t="shared" si="4"/>
        <v>32806.000000000007</v>
      </c>
      <c r="I14" s="25">
        <f t="shared" si="4"/>
        <v>35236.000000000007</v>
      </c>
      <c r="J14" s="25">
        <f t="shared" si="4"/>
        <v>37666.000000000015</v>
      </c>
      <c r="K14" s="25">
        <f t="shared" si="4"/>
        <v>40096.000000000015</v>
      </c>
      <c r="L14" s="25">
        <f t="shared" si="4"/>
        <v>42526.000000000015</v>
      </c>
      <c r="M14" s="25">
        <f t="shared" si="4"/>
        <v>44956.000000000022</v>
      </c>
      <c r="N14" s="26">
        <f t="shared" si="4"/>
        <v>47386.000000000022</v>
      </c>
      <c r="O14" s="25">
        <f t="shared" si="4"/>
        <v>49816.000000000015</v>
      </c>
      <c r="P14" s="25">
        <f t="shared" si="4"/>
        <v>52246.000000000022</v>
      </c>
      <c r="Q14" s="25">
        <f t="shared" si="4"/>
        <v>54676.000000000022</v>
      </c>
      <c r="R14" s="25">
        <f t="shared" si="4"/>
        <v>57106.000000000022</v>
      </c>
      <c r="S14" s="25">
        <f t="shared" si="4"/>
        <v>59536.000000000029</v>
      </c>
      <c r="T14" s="25">
        <f t="shared" si="4"/>
        <v>61966.000000000029</v>
      </c>
      <c r="U14" s="25">
        <f t="shared" si="4"/>
        <v>64396.000000000029</v>
      </c>
      <c r="V14" s="25">
        <f t="shared" si="4"/>
        <v>66826.000000000029</v>
      </c>
      <c r="W14" s="25">
        <f>SUM(V15+1)</f>
        <v>69256.000000000029</v>
      </c>
    </row>
    <row r="15" spans="1:24" ht="18.75" x14ac:dyDescent="0.3">
      <c r="A15" s="27">
        <v>4</v>
      </c>
      <c r="B15" s="33" t="s">
        <v>11</v>
      </c>
      <c r="C15" s="29">
        <f>SUM(C13+C26)</f>
        <v>24300</v>
      </c>
      <c r="D15" s="29">
        <f>SUM(C15*D5)</f>
        <v>25515</v>
      </c>
      <c r="E15" s="29">
        <f>SUM(C15*E5)</f>
        <v>27945.000000000004</v>
      </c>
      <c r="F15" s="29">
        <f>SUM(C15*F5)</f>
        <v>30375.000000000004</v>
      </c>
      <c r="G15" s="29">
        <f>SUM(C15*G5)</f>
        <v>32805.000000000007</v>
      </c>
      <c r="H15" s="29">
        <f>SUM(C15*H5)</f>
        <v>35235.000000000007</v>
      </c>
      <c r="I15" s="29">
        <f>SUM(C15*I5)</f>
        <v>37665.000000000015</v>
      </c>
      <c r="J15" s="29">
        <f>SUM(C15*J5)</f>
        <v>40095.000000000015</v>
      </c>
      <c r="K15" s="29">
        <f>SUM(C15*K5)</f>
        <v>42525.000000000015</v>
      </c>
      <c r="L15" s="29">
        <f>SUM(C15*L5)</f>
        <v>44955.000000000022</v>
      </c>
      <c r="M15" s="29">
        <f>SUM(C15*M5)</f>
        <v>47385.000000000022</v>
      </c>
      <c r="N15" s="31">
        <f>SUM(C15*N5)</f>
        <v>49815.000000000015</v>
      </c>
      <c r="O15" s="29">
        <f>SUM(C15*O5)</f>
        <v>52245.000000000022</v>
      </c>
      <c r="P15" s="29">
        <f>SUM(C15*P5)</f>
        <v>54675.000000000022</v>
      </c>
      <c r="Q15" s="29">
        <f>SUM(C15*Q5)</f>
        <v>57105.000000000022</v>
      </c>
      <c r="R15" s="29">
        <f>SUM(C15*R5)</f>
        <v>59535.000000000029</v>
      </c>
      <c r="S15" s="29">
        <f>SUM(C15*S5)</f>
        <v>61965.000000000029</v>
      </c>
      <c r="T15" s="29">
        <f>SUM(C15*T5)</f>
        <v>64395.000000000029</v>
      </c>
      <c r="U15" s="29">
        <f>SUM(C15*U5)</f>
        <v>66825.000000000029</v>
      </c>
      <c r="V15" s="29">
        <f>SUM(C15*V5)</f>
        <v>69255.000000000029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28441</v>
      </c>
      <c r="E16" s="25">
        <f t="shared" si="5"/>
        <v>29863</v>
      </c>
      <c r="F16" s="25">
        <f t="shared" si="5"/>
        <v>32707.000000000004</v>
      </c>
      <c r="G16" s="25">
        <f t="shared" si="5"/>
        <v>35551.000000000007</v>
      </c>
      <c r="H16" s="25">
        <f t="shared" si="5"/>
        <v>38395.000000000007</v>
      </c>
      <c r="I16" s="25">
        <f t="shared" si="5"/>
        <v>41239.000000000015</v>
      </c>
      <c r="J16" s="25">
        <f t="shared" si="5"/>
        <v>44083.000000000015</v>
      </c>
      <c r="K16" s="25">
        <f t="shared" si="5"/>
        <v>46927.000000000015</v>
      </c>
      <c r="L16" s="25">
        <f t="shared" si="5"/>
        <v>49771.000000000022</v>
      </c>
      <c r="M16" s="25">
        <f t="shared" si="5"/>
        <v>52615.000000000022</v>
      </c>
      <c r="N16" s="26">
        <f t="shared" si="5"/>
        <v>55459.000000000022</v>
      </c>
      <c r="O16" s="25">
        <f t="shared" si="5"/>
        <v>58303.000000000022</v>
      </c>
      <c r="P16" s="25">
        <f t="shared" si="5"/>
        <v>61147.000000000022</v>
      </c>
      <c r="Q16" s="25">
        <f t="shared" si="5"/>
        <v>63991.000000000022</v>
      </c>
      <c r="R16" s="25">
        <f t="shared" si="5"/>
        <v>66835.000000000029</v>
      </c>
      <c r="S16" s="25">
        <f t="shared" si="5"/>
        <v>69679.000000000029</v>
      </c>
      <c r="T16" s="25">
        <f t="shared" si="5"/>
        <v>72523.000000000029</v>
      </c>
      <c r="U16" s="25">
        <f t="shared" si="5"/>
        <v>75367.000000000029</v>
      </c>
      <c r="V16" s="25">
        <f t="shared" si="5"/>
        <v>78211.000000000044</v>
      </c>
      <c r="W16" s="25">
        <f>SUM(V17+1)</f>
        <v>81055.000000000044</v>
      </c>
    </row>
    <row r="17" spans="1:23" ht="18.75" x14ac:dyDescent="0.3">
      <c r="A17" s="27">
        <v>5</v>
      </c>
      <c r="B17" s="33" t="s">
        <v>11</v>
      </c>
      <c r="C17" s="29">
        <f>SUM(C15+C26)</f>
        <v>28440</v>
      </c>
      <c r="D17" s="29">
        <f>SUM(C17*D5)</f>
        <v>29862</v>
      </c>
      <c r="E17" s="29">
        <f>SUM(C17*E5)</f>
        <v>32706.000000000004</v>
      </c>
      <c r="F17" s="29">
        <f>SUM(C17*F5)</f>
        <v>35550.000000000007</v>
      </c>
      <c r="G17" s="29">
        <f>SUM(C17*G5)</f>
        <v>38394.000000000007</v>
      </c>
      <c r="H17" s="29">
        <f>SUM(C17*H5)</f>
        <v>41238.000000000015</v>
      </c>
      <c r="I17" s="29">
        <f>SUM(C17*I5)</f>
        <v>44082.000000000015</v>
      </c>
      <c r="J17" s="29">
        <f>SUM(C17*J5)</f>
        <v>46926.000000000015</v>
      </c>
      <c r="K17" s="29">
        <f>SUM(C17*K5)</f>
        <v>49770.000000000022</v>
      </c>
      <c r="L17" s="29">
        <f>SUM(C17*L5)</f>
        <v>52614.000000000022</v>
      </c>
      <c r="M17" s="29">
        <f>SUM(C17*M5)</f>
        <v>55458.000000000022</v>
      </c>
      <c r="N17" s="31">
        <f>SUM(C17*N5)</f>
        <v>58302.000000000022</v>
      </c>
      <c r="O17" s="29">
        <f>SUM(C17*O5)</f>
        <v>61146.000000000022</v>
      </c>
      <c r="P17" s="29">
        <f>SUM(C17*P5)</f>
        <v>63990.000000000022</v>
      </c>
      <c r="Q17" s="29">
        <f>SUM(C17*Q5)</f>
        <v>66834.000000000029</v>
      </c>
      <c r="R17" s="29">
        <f>SUM(C17*R5)</f>
        <v>69678.000000000029</v>
      </c>
      <c r="S17" s="29">
        <f>SUM(C17*S5)</f>
        <v>72522.000000000029</v>
      </c>
      <c r="T17" s="29">
        <f>SUM(C17*T5)</f>
        <v>75366.000000000029</v>
      </c>
      <c r="U17" s="29">
        <f>SUM(C17*U5)</f>
        <v>78210.000000000044</v>
      </c>
      <c r="V17" s="29">
        <f>SUM(C17*V5)</f>
        <v>81054.000000000044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32581</v>
      </c>
      <c r="E18" s="25">
        <f t="shared" si="6"/>
        <v>34210</v>
      </c>
      <c r="F18" s="25">
        <f t="shared" si="6"/>
        <v>37468.000000000007</v>
      </c>
      <c r="G18" s="25">
        <f t="shared" si="6"/>
        <v>40726.000000000007</v>
      </c>
      <c r="H18" s="25">
        <f t="shared" si="6"/>
        <v>43984.000000000007</v>
      </c>
      <c r="I18" s="25">
        <f t="shared" si="6"/>
        <v>47242.000000000015</v>
      </c>
      <c r="J18" s="25">
        <f t="shared" si="6"/>
        <v>50500.000000000015</v>
      </c>
      <c r="K18" s="25">
        <f t="shared" si="6"/>
        <v>53758.000000000022</v>
      </c>
      <c r="L18" s="25">
        <f t="shared" si="6"/>
        <v>57016.000000000022</v>
      </c>
      <c r="M18" s="25">
        <f t="shared" si="6"/>
        <v>60274.000000000022</v>
      </c>
      <c r="N18" s="26">
        <f t="shared" si="6"/>
        <v>63532.000000000029</v>
      </c>
      <c r="O18" s="25">
        <f t="shared" si="6"/>
        <v>66790.000000000029</v>
      </c>
      <c r="P18" s="25">
        <f t="shared" si="6"/>
        <v>70048.000000000029</v>
      </c>
      <c r="Q18" s="25">
        <f t="shared" si="6"/>
        <v>73306.000000000029</v>
      </c>
      <c r="R18" s="25">
        <f t="shared" si="6"/>
        <v>76564.000000000029</v>
      </c>
      <c r="S18" s="25">
        <f t="shared" si="6"/>
        <v>79822.000000000029</v>
      </c>
      <c r="T18" s="25">
        <f t="shared" si="6"/>
        <v>83080.000000000044</v>
      </c>
      <c r="U18" s="25">
        <f t="shared" si="6"/>
        <v>86338.000000000044</v>
      </c>
      <c r="V18" s="25">
        <f t="shared" si="6"/>
        <v>89596.000000000044</v>
      </c>
      <c r="W18" s="25">
        <f>SUM(V19+1)</f>
        <v>92854.000000000044</v>
      </c>
    </row>
    <row r="19" spans="1:23" ht="18.75" x14ac:dyDescent="0.3">
      <c r="A19" s="34">
        <v>6</v>
      </c>
      <c r="B19" s="35" t="s">
        <v>11</v>
      </c>
      <c r="C19" s="36">
        <f>SUM(C17+C26)</f>
        <v>32580</v>
      </c>
      <c r="D19" s="37">
        <f>SUM(C19*D5)</f>
        <v>34209</v>
      </c>
      <c r="E19" s="37">
        <f>SUM(C19*E5)</f>
        <v>37467.000000000007</v>
      </c>
      <c r="F19" s="36">
        <f>SUM(C19*F5)</f>
        <v>40725.000000000007</v>
      </c>
      <c r="G19" s="37">
        <f>SUM(C19*G5)</f>
        <v>43983.000000000007</v>
      </c>
      <c r="H19" s="37">
        <f>SUM(C19*H5)</f>
        <v>47241.000000000015</v>
      </c>
      <c r="I19" s="37">
        <f>SUM(C19*I5)</f>
        <v>50499.000000000015</v>
      </c>
      <c r="J19" s="37">
        <f>SUM(C19*J5)</f>
        <v>53757.000000000022</v>
      </c>
      <c r="K19" s="37">
        <f>SUM(C19*K5)</f>
        <v>57015.000000000022</v>
      </c>
      <c r="L19" s="37">
        <f>SUM(C19*L5)</f>
        <v>60273.000000000022</v>
      </c>
      <c r="M19" s="37">
        <f>SUM(C19*M5)</f>
        <v>63531.000000000029</v>
      </c>
      <c r="N19" s="38">
        <f>SUM(C19*N5)</f>
        <v>66789.000000000029</v>
      </c>
      <c r="O19" s="37">
        <f>SUM(C19*O5)</f>
        <v>70047.000000000029</v>
      </c>
      <c r="P19" s="37">
        <f>SUM(C19*P5)</f>
        <v>73305.000000000029</v>
      </c>
      <c r="Q19" s="37">
        <f>SUM(C19*Q5)</f>
        <v>76563.000000000029</v>
      </c>
      <c r="R19" s="37">
        <f>SUM(C19*R5)</f>
        <v>79821.000000000029</v>
      </c>
      <c r="S19" s="37">
        <f>SUM(C19*S5)</f>
        <v>83079.000000000044</v>
      </c>
      <c r="T19" s="37">
        <f>SUM(C19*T5)</f>
        <v>86337.000000000044</v>
      </c>
      <c r="U19" s="37">
        <f>SUM(C19*U5)</f>
        <v>89595.000000000044</v>
      </c>
      <c r="V19" s="37">
        <f>SUM(C19*V5)</f>
        <v>92853.000000000044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36721</v>
      </c>
      <c r="E20" s="25">
        <f t="shared" si="7"/>
        <v>38557</v>
      </c>
      <c r="F20" s="25">
        <f t="shared" si="7"/>
        <v>42229.000000000007</v>
      </c>
      <c r="G20" s="25">
        <f t="shared" si="7"/>
        <v>45901.000000000007</v>
      </c>
      <c r="H20" s="25">
        <f t="shared" si="7"/>
        <v>49573.000000000015</v>
      </c>
      <c r="I20" s="25">
        <f t="shared" si="7"/>
        <v>53245.000000000015</v>
      </c>
      <c r="J20" s="25">
        <f t="shared" si="7"/>
        <v>56917.000000000015</v>
      </c>
      <c r="K20" s="25">
        <f t="shared" si="7"/>
        <v>60589.000000000022</v>
      </c>
      <c r="L20" s="25">
        <f t="shared" si="7"/>
        <v>64261.000000000022</v>
      </c>
      <c r="M20" s="25">
        <f t="shared" si="7"/>
        <v>67933.000000000029</v>
      </c>
      <c r="N20" s="26">
        <f t="shared" si="7"/>
        <v>71605.000000000029</v>
      </c>
      <c r="O20" s="25">
        <f t="shared" si="7"/>
        <v>75277.000000000029</v>
      </c>
      <c r="P20" s="25">
        <f t="shared" si="7"/>
        <v>78949.000000000029</v>
      </c>
      <c r="Q20" s="25">
        <f t="shared" si="7"/>
        <v>82621.000000000029</v>
      </c>
      <c r="R20" s="25">
        <f t="shared" si="7"/>
        <v>86293.000000000029</v>
      </c>
      <c r="S20" s="25">
        <f t="shared" si="7"/>
        <v>89965.000000000044</v>
      </c>
      <c r="T20" s="25">
        <f t="shared" si="7"/>
        <v>93637.000000000044</v>
      </c>
      <c r="U20" s="25">
        <f t="shared" si="7"/>
        <v>97309.000000000044</v>
      </c>
      <c r="V20" s="25">
        <f t="shared" si="7"/>
        <v>100981.00000000004</v>
      </c>
      <c r="W20" s="25">
        <f>SUM(V21+1)</f>
        <v>104653.00000000006</v>
      </c>
    </row>
    <row r="21" spans="1:23" ht="18.75" x14ac:dyDescent="0.3">
      <c r="A21" s="27">
        <v>7</v>
      </c>
      <c r="B21" s="40" t="s">
        <v>11</v>
      </c>
      <c r="C21" s="29">
        <f>SUM(C19+C26)</f>
        <v>36720</v>
      </c>
      <c r="D21" s="29">
        <f>SUM(C21*D5)</f>
        <v>38556</v>
      </c>
      <c r="E21" s="29">
        <f>SUM(C21*E5)</f>
        <v>42228.000000000007</v>
      </c>
      <c r="F21" s="29">
        <f>SUM(C21*F5)</f>
        <v>45900.000000000007</v>
      </c>
      <c r="G21" s="29">
        <f>SUM(C21*G5)</f>
        <v>49572.000000000015</v>
      </c>
      <c r="H21" s="29">
        <f>SUM(C21*H5)</f>
        <v>53244.000000000015</v>
      </c>
      <c r="I21" s="29">
        <f>SUM(C21*I5)</f>
        <v>56916.000000000015</v>
      </c>
      <c r="J21" s="29">
        <f>SUM(C21*J5)</f>
        <v>60588.000000000022</v>
      </c>
      <c r="K21" s="29">
        <f>SUM(C21*K5)</f>
        <v>64260.000000000022</v>
      </c>
      <c r="L21" s="29">
        <f>SUM(C21*L5)</f>
        <v>67932.000000000029</v>
      </c>
      <c r="M21" s="29">
        <f>SUM(C21*M5)</f>
        <v>71604.000000000029</v>
      </c>
      <c r="N21" s="29">
        <f>SUM(C21*N5)</f>
        <v>75276.000000000029</v>
      </c>
      <c r="O21" s="29">
        <f>SUM(C21*O5)</f>
        <v>78948.000000000029</v>
      </c>
      <c r="P21" s="29">
        <f>SUM(C21*P5)</f>
        <v>82620.000000000029</v>
      </c>
      <c r="Q21" s="29">
        <f>SUM(C21*Q5)</f>
        <v>86292.000000000029</v>
      </c>
      <c r="R21" s="29">
        <f>SUM(C21*R5)</f>
        <v>89964.000000000044</v>
      </c>
      <c r="S21" s="29">
        <f>SUM(C21*S5)</f>
        <v>93636.000000000044</v>
      </c>
      <c r="T21" s="29">
        <f>SUM(C21*T5)</f>
        <v>97308.000000000044</v>
      </c>
      <c r="U21" s="29">
        <f>SUM(C21*U5)</f>
        <v>100980.00000000004</v>
      </c>
      <c r="V21" s="29">
        <f>SUM(C21*V5)</f>
        <v>104652.00000000006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40861</v>
      </c>
      <c r="E22" s="25">
        <f t="shared" si="8"/>
        <v>42904</v>
      </c>
      <c r="F22" s="25">
        <f t="shared" si="8"/>
        <v>46990.000000000007</v>
      </c>
      <c r="G22" s="25">
        <f t="shared" si="8"/>
        <v>51076.000000000007</v>
      </c>
      <c r="H22" s="25">
        <f t="shared" si="8"/>
        <v>55162.000000000015</v>
      </c>
      <c r="I22" s="25">
        <f t="shared" si="8"/>
        <v>59248.000000000015</v>
      </c>
      <c r="J22" s="25">
        <f t="shared" si="8"/>
        <v>63334.000000000022</v>
      </c>
      <c r="K22" s="25">
        <f t="shared" si="8"/>
        <v>67420.000000000029</v>
      </c>
      <c r="L22" s="25">
        <f t="shared" si="8"/>
        <v>71506.000000000029</v>
      </c>
      <c r="M22" s="25">
        <f t="shared" si="8"/>
        <v>75592.000000000029</v>
      </c>
      <c r="N22" s="26">
        <f t="shared" si="8"/>
        <v>79678.000000000029</v>
      </c>
      <c r="O22" s="25">
        <f t="shared" si="8"/>
        <v>83764.000000000029</v>
      </c>
      <c r="P22" s="25">
        <f t="shared" si="8"/>
        <v>87850.000000000029</v>
      </c>
      <c r="Q22" s="25">
        <f t="shared" si="8"/>
        <v>91936.000000000029</v>
      </c>
      <c r="R22" s="25">
        <f t="shared" si="8"/>
        <v>96022.000000000044</v>
      </c>
      <c r="S22" s="25">
        <f t="shared" si="8"/>
        <v>100108.00000000004</v>
      </c>
      <c r="T22" s="25">
        <f t="shared" si="8"/>
        <v>104194.00000000004</v>
      </c>
      <c r="U22" s="25">
        <f t="shared" si="8"/>
        <v>108280.00000000004</v>
      </c>
      <c r="V22" s="25">
        <f t="shared" si="8"/>
        <v>112366.00000000006</v>
      </c>
      <c r="W22" s="25">
        <f>SUM(V23+1)</f>
        <v>116452.00000000006</v>
      </c>
    </row>
    <row r="23" spans="1:23" ht="18.75" x14ac:dyDescent="0.3">
      <c r="A23" s="27" t="s">
        <v>4</v>
      </c>
      <c r="B23" s="44" t="s">
        <v>11</v>
      </c>
      <c r="C23" s="29">
        <f>SUM(C21+C26)</f>
        <v>40860</v>
      </c>
      <c r="D23" s="29">
        <f>SUM(C23*D5)</f>
        <v>42903</v>
      </c>
      <c r="E23" s="37">
        <f>SUM(C23*E5)</f>
        <v>46989.000000000007</v>
      </c>
      <c r="F23" s="30">
        <f>SUM(C23*F5)</f>
        <v>51075.000000000007</v>
      </c>
      <c r="G23" s="29">
        <f>SUM(C23*G5)</f>
        <v>55161.000000000015</v>
      </c>
      <c r="H23" s="29">
        <f>SUM(C23*H5)</f>
        <v>59247.000000000015</v>
      </c>
      <c r="I23" s="29">
        <f>SUM(C23*I5)</f>
        <v>63333.000000000022</v>
      </c>
      <c r="J23" s="29">
        <f>SUM(C23*J5)</f>
        <v>67419.000000000029</v>
      </c>
      <c r="K23" s="29">
        <f>SUM(C23*K5)</f>
        <v>71505.000000000029</v>
      </c>
      <c r="L23" s="29">
        <f>SUM(C23*L5)</f>
        <v>75591.000000000029</v>
      </c>
      <c r="M23" s="29">
        <f>SUM(C23*M5)</f>
        <v>79677.000000000029</v>
      </c>
      <c r="N23" s="29">
        <f>SUM(C23*N5)</f>
        <v>83763.000000000029</v>
      </c>
      <c r="O23" s="29">
        <f>SUM(C23*O5)</f>
        <v>87849.000000000029</v>
      </c>
      <c r="P23" s="29">
        <f>SUM(C23*P5)</f>
        <v>91935.000000000029</v>
      </c>
      <c r="Q23" s="29">
        <f>SUM(C23*Q5)</f>
        <v>96021.000000000044</v>
      </c>
      <c r="R23" s="29">
        <f>SUM(C23*R5)</f>
        <v>100107.00000000004</v>
      </c>
      <c r="S23" s="29">
        <f>SUM(C23*S5)</f>
        <v>104193.00000000004</v>
      </c>
      <c r="T23" s="29">
        <f>SUM(C23*T5)</f>
        <v>108279.00000000004</v>
      </c>
      <c r="U23" s="29">
        <f>SUM(C23*U5)</f>
        <v>112365.00000000006</v>
      </c>
      <c r="V23" s="29">
        <f>SUM(C23*V5)</f>
        <v>116451.00000000006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45001</v>
      </c>
      <c r="E24" s="25">
        <f t="shared" si="9"/>
        <v>47251</v>
      </c>
      <c r="F24" s="25">
        <f t="shared" si="9"/>
        <v>51751.000000000007</v>
      </c>
      <c r="G24" s="25">
        <f t="shared" si="9"/>
        <v>56251.000000000007</v>
      </c>
      <c r="H24" s="25">
        <f t="shared" si="9"/>
        <v>60751.000000000015</v>
      </c>
      <c r="I24" s="25">
        <f t="shared" si="9"/>
        <v>65251.000000000015</v>
      </c>
      <c r="J24" s="25">
        <f t="shared" si="9"/>
        <v>69751.000000000029</v>
      </c>
      <c r="K24" s="25">
        <f t="shared" si="9"/>
        <v>74251.000000000029</v>
      </c>
      <c r="L24" s="25">
        <f t="shared" si="9"/>
        <v>78751.000000000029</v>
      </c>
      <c r="M24" s="25">
        <f t="shared" si="9"/>
        <v>83251.000000000029</v>
      </c>
      <c r="N24" s="26">
        <f t="shared" si="9"/>
        <v>87751.000000000044</v>
      </c>
      <c r="O24" s="25">
        <f t="shared" si="9"/>
        <v>92251.000000000029</v>
      </c>
      <c r="P24" s="25">
        <f t="shared" si="9"/>
        <v>96751.000000000029</v>
      </c>
      <c r="Q24" s="25">
        <f t="shared" si="9"/>
        <v>101251.00000000004</v>
      </c>
      <c r="R24" s="25">
        <f t="shared" si="9"/>
        <v>105751.00000000004</v>
      </c>
      <c r="S24" s="25">
        <f t="shared" si="9"/>
        <v>110251.00000000004</v>
      </c>
      <c r="T24" s="25">
        <f t="shared" si="9"/>
        <v>114751.00000000006</v>
      </c>
      <c r="U24" s="25">
        <f t="shared" si="9"/>
        <v>119251.00000000006</v>
      </c>
      <c r="V24" s="25">
        <f t="shared" si="9"/>
        <v>123751.00000000006</v>
      </c>
      <c r="W24" s="25">
        <f>SUM(V25+1)</f>
        <v>128251.00000000006</v>
      </c>
    </row>
    <row r="25" spans="1:23" ht="18.75" x14ac:dyDescent="0.3">
      <c r="A25" s="27"/>
      <c r="B25" s="44" t="s">
        <v>11</v>
      </c>
      <c r="C25" s="29">
        <f>SUM(C23+C26)</f>
        <v>45000</v>
      </c>
      <c r="D25" s="29">
        <f>SUM(C25*D5)</f>
        <v>47250</v>
      </c>
      <c r="E25" s="29">
        <f>SUM(C25*E5)</f>
        <v>51750.000000000007</v>
      </c>
      <c r="F25" s="30">
        <f>SUM(C25*F5)</f>
        <v>56250.000000000007</v>
      </c>
      <c r="G25" s="29">
        <f>SUM(C25*G5)</f>
        <v>60750.000000000015</v>
      </c>
      <c r="H25" s="29">
        <f>SUM(C25*H5)</f>
        <v>65250.000000000015</v>
      </c>
      <c r="I25" s="29">
        <f>SUM(C25*I5)</f>
        <v>69750.000000000029</v>
      </c>
      <c r="J25" s="29">
        <f>SUM(C25*J5)</f>
        <v>74250.000000000029</v>
      </c>
      <c r="K25" s="29">
        <f>SUM(C25*K5)</f>
        <v>78750.000000000029</v>
      </c>
      <c r="L25" s="29">
        <f>SUM(C25*L5)</f>
        <v>83250.000000000029</v>
      </c>
      <c r="M25" s="29">
        <f>SUM(C25*M5)</f>
        <v>87750.000000000044</v>
      </c>
      <c r="N25" s="29">
        <f>SUM(C25*N5)</f>
        <v>92250.000000000029</v>
      </c>
      <c r="O25" s="29">
        <f>SUM(C25*O5)</f>
        <v>96750.000000000029</v>
      </c>
      <c r="P25" s="29">
        <f>SUM(C25*P5)</f>
        <v>101250.00000000004</v>
      </c>
      <c r="Q25" s="29">
        <f>SUM(C25*Q5)</f>
        <v>105750.00000000004</v>
      </c>
      <c r="R25" s="29">
        <f>SUM(C25*R5)</f>
        <v>110250.00000000004</v>
      </c>
      <c r="S25" s="29">
        <f>SUM(C25*S5)</f>
        <v>114750.00000000006</v>
      </c>
      <c r="T25" s="29">
        <f>SUM(C25*T5)</f>
        <v>119250.00000000006</v>
      </c>
      <c r="U25" s="29">
        <f>SUM(C25*U5)</f>
        <v>123750.00000000006</v>
      </c>
      <c r="V25" s="29">
        <f>SUM(C25*V5)</f>
        <v>128250.00000000006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43">
        <v>4140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6" sqref="D26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18" width="8.7109375" style="1" bestFit="1" customWidth="1"/>
    <col min="19" max="22" width="9.85546875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11771</v>
      </c>
      <c r="E8" s="25">
        <f t="shared" si="1"/>
        <v>12359.5</v>
      </c>
      <c r="F8" s="25">
        <f t="shared" si="1"/>
        <v>13536.500000000002</v>
      </c>
      <c r="G8" s="25">
        <f t="shared" si="1"/>
        <v>14713.500000000002</v>
      </c>
      <c r="H8" s="25">
        <f t="shared" si="1"/>
        <v>15890.500000000004</v>
      </c>
      <c r="I8" s="25">
        <f t="shared" si="1"/>
        <v>17067.500000000004</v>
      </c>
      <c r="J8" s="25">
        <f t="shared" si="1"/>
        <v>18244.500000000007</v>
      </c>
      <c r="K8" s="25">
        <f t="shared" si="1"/>
        <v>19421.500000000007</v>
      </c>
      <c r="L8" s="25">
        <f t="shared" si="1"/>
        <v>20598.500000000007</v>
      </c>
      <c r="M8" s="25">
        <f t="shared" si="1"/>
        <v>21775.500000000007</v>
      </c>
      <c r="N8" s="26">
        <f t="shared" si="1"/>
        <v>22952.500000000011</v>
      </c>
      <c r="O8" s="25">
        <f t="shared" si="1"/>
        <v>24129.500000000007</v>
      </c>
      <c r="P8" s="25">
        <f t="shared" si="1"/>
        <v>25306.500000000011</v>
      </c>
      <c r="Q8" s="25">
        <f t="shared" si="1"/>
        <v>26483.500000000011</v>
      </c>
      <c r="R8" s="25">
        <f t="shared" si="1"/>
        <v>27660.500000000011</v>
      </c>
      <c r="S8" s="25">
        <f t="shared" si="1"/>
        <v>28837.500000000011</v>
      </c>
      <c r="T8" s="25">
        <f t="shared" si="1"/>
        <v>30014.500000000015</v>
      </c>
      <c r="U8" s="25">
        <f t="shared" si="1"/>
        <v>31191.500000000015</v>
      </c>
      <c r="V8" s="25">
        <f t="shared" si="1"/>
        <v>32368.500000000015</v>
      </c>
      <c r="W8" s="25">
        <f>SUM(V9+1)</f>
        <v>33545.500000000015</v>
      </c>
    </row>
    <row r="9" spans="1:24" ht="18.75" x14ac:dyDescent="0.3">
      <c r="A9" s="27">
        <v>1</v>
      </c>
      <c r="B9" s="28" t="s">
        <v>11</v>
      </c>
      <c r="C9" s="29">
        <v>11770</v>
      </c>
      <c r="D9" s="29">
        <f t="shared" ref="D9:V9" si="2">SUM(11770*D5)</f>
        <v>12358.5</v>
      </c>
      <c r="E9" s="29">
        <f>SUM(11770*E5)</f>
        <v>13535.500000000002</v>
      </c>
      <c r="F9" s="30">
        <f t="shared" si="2"/>
        <v>14712.500000000002</v>
      </c>
      <c r="G9" s="29">
        <f t="shared" si="2"/>
        <v>15889.500000000004</v>
      </c>
      <c r="H9" s="29">
        <f t="shared" si="2"/>
        <v>17066.500000000004</v>
      </c>
      <c r="I9" s="29">
        <f t="shared" si="2"/>
        <v>18243.500000000007</v>
      </c>
      <c r="J9" s="30">
        <f t="shared" si="2"/>
        <v>19420.500000000007</v>
      </c>
      <c r="K9" s="29">
        <f t="shared" si="2"/>
        <v>20597.500000000007</v>
      </c>
      <c r="L9" s="29">
        <f t="shared" si="2"/>
        <v>21774.500000000007</v>
      </c>
      <c r="M9" s="29">
        <f t="shared" si="2"/>
        <v>22951.500000000011</v>
      </c>
      <c r="N9" s="31">
        <f t="shared" si="2"/>
        <v>24128.500000000007</v>
      </c>
      <c r="O9" s="29">
        <f t="shared" si="2"/>
        <v>25305.500000000011</v>
      </c>
      <c r="P9" s="29">
        <f t="shared" si="2"/>
        <v>26482.500000000011</v>
      </c>
      <c r="Q9" s="29">
        <f t="shared" si="2"/>
        <v>27659.500000000011</v>
      </c>
      <c r="R9" s="29">
        <f t="shared" si="2"/>
        <v>28836.500000000011</v>
      </c>
      <c r="S9" s="29">
        <f t="shared" si="2"/>
        <v>30013.500000000015</v>
      </c>
      <c r="T9" s="29">
        <f t="shared" si="2"/>
        <v>31190.500000000015</v>
      </c>
      <c r="U9" s="29">
        <f t="shared" si="2"/>
        <v>32367.500000000015</v>
      </c>
      <c r="V9" s="29">
        <f t="shared" si="2"/>
        <v>33544.500000000015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3">SUM(C11+1)</f>
        <v>15931</v>
      </c>
      <c r="E10" s="25">
        <f t="shared" si="3"/>
        <v>16727.5</v>
      </c>
      <c r="F10" s="25">
        <f t="shared" si="3"/>
        <v>18320.500000000004</v>
      </c>
      <c r="G10" s="25">
        <f t="shared" si="3"/>
        <v>19913.500000000004</v>
      </c>
      <c r="H10" s="25">
        <f t="shared" si="3"/>
        <v>21506.500000000004</v>
      </c>
      <c r="I10" s="25">
        <f t="shared" si="3"/>
        <v>23099.500000000007</v>
      </c>
      <c r="J10" s="25">
        <f t="shared" si="3"/>
        <v>24692.500000000007</v>
      </c>
      <c r="K10" s="25">
        <f t="shared" si="3"/>
        <v>26285.500000000011</v>
      </c>
      <c r="L10" s="25">
        <f t="shared" si="3"/>
        <v>27878.500000000011</v>
      </c>
      <c r="M10" s="25">
        <f t="shared" si="3"/>
        <v>29471.500000000011</v>
      </c>
      <c r="N10" s="26">
        <f t="shared" si="3"/>
        <v>31064.500000000015</v>
      </c>
      <c r="O10" s="25">
        <f t="shared" si="3"/>
        <v>32657.500000000011</v>
      </c>
      <c r="P10" s="25">
        <f t="shared" si="3"/>
        <v>34250.500000000015</v>
      </c>
      <c r="Q10" s="25">
        <f t="shared" si="3"/>
        <v>35843.500000000015</v>
      </c>
      <c r="R10" s="25">
        <f t="shared" si="3"/>
        <v>37436.500000000015</v>
      </c>
      <c r="S10" s="25">
        <f t="shared" si="3"/>
        <v>39029.500000000015</v>
      </c>
      <c r="T10" s="25">
        <f t="shared" si="3"/>
        <v>40622.500000000022</v>
      </c>
      <c r="U10" s="25">
        <f t="shared" si="3"/>
        <v>42215.500000000022</v>
      </c>
      <c r="V10" s="25">
        <f t="shared" si="3"/>
        <v>43808.500000000022</v>
      </c>
      <c r="W10" s="25">
        <f>SUM(V11+1)</f>
        <v>45401.500000000022</v>
      </c>
    </row>
    <row r="11" spans="1:24" ht="18.75" x14ac:dyDescent="0.3">
      <c r="A11" s="27">
        <v>2</v>
      </c>
      <c r="B11" s="33" t="s">
        <v>11</v>
      </c>
      <c r="C11" s="29">
        <v>15930</v>
      </c>
      <c r="D11" s="29">
        <f t="shared" ref="D11:V11" si="4">SUM(15930*D5)</f>
        <v>16726.5</v>
      </c>
      <c r="E11" s="29">
        <f t="shared" si="4"/>
        <v>18319.500000000004</v>
      </c>
      <c r="F11" s="29">
        <f t="shared" si="4"/>
        <v>19912.500000000004</v>
      </c>
      <c r="G11" s="29">
        <f t="shared" si="4"/>
        <v>21505.500000000004</v>
      </c>
      <c r="H11" s="29">
        <f t="shared" si="4"/>
        <v>23098.500000000007</v>
      </c>
      <c r="I11" s="29">
        <f t="shared" si="4"/>
        <v>24691.500000000007</v>
      </c>
      <c r="J11" s="29">
        <f t="shared" si="4"/>
        <v>26284.500000000011</v>
      </c>
      <c r="K11" s="29">
        <f t="shared" si="4"/>
        <v>27877.500000000011</v>
      </c>
      <c r="L11" s="29">
        <f t="shared" si="4"/>
        <v>29470.500000000011</v>
      </c>
      <c r="M11" s="29">
        <f t="shared" si="4"/>
        <v>31063.500000000015</v>
      </c>
      <c r="N11" s="31">
        <f t="shared" si="4"/>
        <v>32656.500000000011</v>
      </c>
      <c r="O11" s="29">
        <f t="shared" si="4"/>
        <v>34249.500000000015</v>
      </c>
      <c r="P11" s="29">
        <f t="shared" si="4"/>
        <v>35842.500000000015</v>
      </c>
      <c r="Q11" s="29">
        <f t="shared" si="4"/>
        <v>37435.500000000015</v>
      </c>
      <c r="R11" s="29">
        <f t="shared" si="4"/>
        <v>39028.500000000015</v>
      </c>
      <c r="S11" s="29">
        <f t="shared" si="4"/>
        <v>40621.500000000022</v>
      </c>
      <c r="T11" s="29">
        <f t="shared" si="4"/>
        <v>42214.500000000022</v>
      </c>
      <c r="U11" s="29">
        <f t="shared" si="4"/>
        <v>43807.500000000022</v>
      </c>
      <c r="V11" s="29">
        <f t="shared" si="4"/>
        <v>45400.500000000022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5">SUM(C13+1)</f>
        <v>20091</v>
      </c>
      <c r="E12" s="25">
        <f t="shared" si="5"/>
        <v>21095.5</v>
      </c>
      <c r="F12" s="25">
        <f t="shared" si="5"/>
        <v>23104.500000000004</v>
      </c>
      <c r="G12" s="25">
        <f t="shared" si="5"/>
        <v>25113.500000000004</v>
      </c>
      <c r="H12" s="25">
        <f t="shared" si="5"/>
        <v>27122.500000000007</v>
      </c>
      <c r="I12" s="25">
        <f t="shared" si="5"/>
        <v>29131.500000000007</v>
      </c>
      <c r="J12" s="25">
        <f t="shared" si="5"/>
        <v>31140.500000000011</v>
      </c>
      <c r="K12" s="25">
        <f t="shared" si="5"/>
        <v>33149.500000000015</v>
      </c>
      <c r="L12" s="25">
        <f t="shared" si="5"/>
        <v>35158.500000000015</v>
      </c>
      <c r="M12" s="25">
        <f t="shared" si="5"/>
        <v>37167.500000000015</v>
      </c>
      <c r="N12" s="26">
        <f t="shared" si="5"/>
        <v>39176.500000000015</v>
      </c>
      <c r="O12" s="25">
        <f t="shared" si="5"/>
        <v>41185.500000000015</v>
      </c>
      <c r="P12" s="25">
        <f t="shared" si="5"/>
        <v>43194.500000000015</v>
      </c>
      <c r="Q12" s="25">
        <f t="shared" si="5"/>
        <v>45203.500000000015</v>
      </c>
      <c r="R12" s="25">
        <f t="shared" si="5"/>
        <v>47212.500000000022</v>
      </c>
      <c r="S12" s="25">
        <f t="shared" si="5"/>
        <v>49221.500000000022</v>
      </c>
      <c r="T12" s="25">
        <f t="shared" si="5"/>
        <v>51230.500000000022</v>
      </c>
      <c r="U12" s="25">
        <f t="shared" si="5"/>
        <v>53239.500000000022</v>
      </c>
      <c r="V12" s="25">
        <f t="shared" si="5"/>
        <v>55248.500000000029</v>
      </c>
      <c r="W12" s="25">
        <f>SUM(V13+1)</f>
        <v>57257.500000000029</v>
      </c>
    </row>
    <row r="13" spans="1:24" ht="18.75" x14ac:dyDescent="0.3">
      <c r="A13" s="27">
        <v>3</v>
      </c>
      <c r="B13" s="33" t="s">
        <v>11</v>
      </c>
      <c r="C13" s="29">
        <v>20090</v>
      </c>
      <c r="D13" s="29">
        <f t="shared" ref="D13:V13" si="6">SUM(20090*D5)</f>
        <v>21094.5</v>
      </c>
      <c r="E13" s="29">
        <f t="shared" si="6"/>
        <v>23103.500000000004</v>
      </c>
      <c r="F13" s="29">
        <f t="shared" si="6"/>
        <v>25112.500000000004</v>
      </c>
      <c r="G13" s="29">
        <f t="shared" si="6"/>
        <v>27121.500000000007</v>
      </c>
      <c r="H13" s="29">
        <f t="shared" si="6"/>
        <v>29130.500000000007</v>
      </c>
      <c r="I13" s="29">
        <f t="shared" si="6"/>
        <v>31139.500000000011</v>
      </c>
      <c r="J13" s="29">
        <f t="shared" si="6"/>
        <v>33148.500000000015</v>
      </c>
      <c r="K13" s="29">
        <f t="shared" si="6"/>
        <v>35157.500000000015</v>
      </c>
      <c r="L13" s="29">
        <f t="shared" si="6"/>
        <v>37166.500000000015</v>
      </c>
      <c r="M13" s="29">
        <f t="shared" si="6"/>
        <v>39175.500000000015</v>
      </c>
      <c r="N13" s="31">
        <f t="shared" si="6"/>
        <v>41184.500000000015</v>
      </c>
      <c r="O13" s="29">
        <f t="shared" si="6"/>
        <v>43193.500000000015</v>
      </c>
      <c r="P13" s="29">
        <f t="shared" si="6"/>
        <v>45202.500000000015</v>
      </c>
      <c r="Q13" s="29">
        <f t="shared" si="6"/>
        <v>47211.500000000022</v>
      </c>
      <c r="R13" s="29">
        <f t="shared" si="6"/>
        <v>49220.500000000022</v>
      </c>
      <c r="S13" s="29">
        <f t="shared" si="6"/>
        <v>51229.500000000022</v>
      </c>
      <c r="T13" s="29">
        <f t="shared" si="6"/>
        <v>53238.500000000022</v>
      </c>
      <c r="U13" s="29">
        <f t="shared" si="6"/>
        <v>55247.500000000029</v>
      </c>
      <c r="V13" s="29">
        <f t="shared" si="6"/>
        <v>57256.500000000029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7">SUM(C15+1)</f>
        <v>24251</v>
      </c>
      <c r="E14" s="25">
        <f t="shared" si="7"/>
        <v>25463.5</v>
      </c>
      <c r="F14" s="25">
        <f t="shared" si="7"/>
        <v>27888.500000000004</v>
      </c>
      <c r="G14" s="25">
        <f t="shared" si="7"/>
        <v>30313.500000000004</v>
      </c>
      <c r="H14" s="25">
        <f t="shared" si="7"/>
        <v>32738.500000000007</v>
      </c>
      <c r="I14" s="25">
        <f t="shared" si="7"/>
        <v>35163.500000000007</v>
      </c>
      <c r="J14" s="25">
        <f t="shared" si="7"/>
        <v>37588.500000000015</v>
      </c>
      <c r="K14" s="25">
        <f t="shared" si="7"/>
        <v>40013.500000000015</v>
      </c>
      <c r="L14" s="25">
        <f t="shared" si="7"/>
        <v>42438.500000000015</v>
      </c>
      <c r="M14" s="25">
        <f t="shared" si="7"/>
        <v>44863.500000000022</v>
      </c>
      <c r="N14" s="26">
        <f t="shared" si="7"/>
        <v>47288.500000000022</v>
      </c>
      <c r="O14" s="25">
        <f t="shared" si="7"/>
        <v>49713.500000000015</v>
      </c>
      <c r="P14" s="25">
        <f t="shared" si="7"/>
        <v>52138.500000000022</v>
      </c>
      <c r="Q14" s="25">
        <f t="shared" si="7"/>
        <v>54563.500000000022</v>
      </c>
      <c r="R14" s="25">
        <f t="shared" si="7"/>
        <v>56988.500000000022</v>
      </c>
      <c r="S14" s="25">
        <f t="shared" si="7"/>
        <v>59413.500000000029</v>
      </c>
      <c r="T14" s="25">
        <f t="shared" si="7"/>
        <v>61838.500000000029</v>
      </c>
      <c r="U14" s="25">
        <f t="shared" si="7"/>
        <v>64263.500000000029</v>
      </c>
      <c r="V14" s="25">
        <f t="shared" si="7"/>
        <v>66688.500000000029</v>
      </c>
      <c r="W14" s="25">
        <f>SUM(V15+1)</f>
        <v>69113.500000000029</v>
      </c>
    </row>
    <row r="15" spans="1:24" ht="18.75" x14ac:dyDescent="0.3">
      <c r="A15" s="27">
        <v>4</v>
      </c>
      <c r="B15" s="33" t="s">
        <v>11</v>
      </c>
      <c r="C15" s="29">
        <v>24250</v>
      </c>
      <c r="D15" s="29">
        <f t="shared" ref="D15:V15" si="8">SUM(24250*D5)</f>
        <v>25462.5</v>
      </c>
      <c r="E15" s="29">
        <f t="shared" si="8"/>
        <v>27887.500000000004</v>
      </c>
      <c r="F15" s="29">
        <f t="shared" si="8"/>
        <v>30312.500000000004</v>
      </c>
      <c r="G15" s="29">
        <f t="shared" si="8"/>
        <v>32737.500000000007</v>
      </c>
      <c r="H15" s="29">
        <f t="shared" si="8"/>
        <v>35162.500000000007</v>
      </c>
      <c r="I15" s="29">
        <f t="shared" si="8"/>
        <v>37587.500000000015</v>
      </c>
      <c r="J15" s="29">
        <f t="shared" si="8"/>
        <v>40012.500000000015</v>
      </c>
      <c r="K15" s="29">
        <f t="shared" si="8"/>
        <v>42437.500000000015</v>
      </c>
      <c r="L15" s="29">
        <f t="shared" si="8"/>
        <v>44862.500000000022</v>
      </c>
      <c r="M15" s="29">
        <f t="shared" si="8"/>
        <v>47287.500000000022</v>
      </c>
      <c r="N15" s="31">
        <f t="shared" si="8"/>
        <v>49712.500000000015</v>
      </c>
      <c r="O15" s="29">
        <f t="shared" si="8"/>
        <v>52137.500000000022</v>
      </c>
      <c r="P15" s="29">
        <f t="shared" si="8"/>
        <v>54562.500000000022</v>
      </c>
      <c r="Q15" s="29">
        <f t="shared" si="8"/>
        <v>56987.500000000022</v>
      </c>
      <c r="R15" s="29">
        <f t="shared" si="8"/>
        <v>59412.500000000029</v>
      </c>
      <c r="S15" s="29">
        <f t="shared" si="8"/>
        <v>61837.500000000029</v>
      </c>
      <c r="T15" s="29">
        <f t="shared" si="8"/>
        <v>64262.500000000029</v>
      </c>
      <c r="U15" s="29">
        <f t="shared" si="8"/>
        <v>66687.500000000029</v>
      </c>
      <c r="V15" s="29">
        <f t="shared" si="8"/>
        <v>69112.500000000029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9">SUM(C17+1)</f>
        <v>28411</v>
      </c>
      <c r="E16" s="25">
        <f t="shared" si="9"/>
        <v>29831.5</v>
      </c>
      <c r="F16" s="25">
        <f t="shared" si="9"/>
        <v>32672.500000000004</v>
      </c>
      <c r="G16" s="25">
        <f t="shared" si="9"/>
        <v>35513.500000000007</v>
      </c>
      <c r="H16" s="25">
        <f t="shared" si="9"/>
        <v>38354.500000000007</v>
      </c>
      <c r="I16" s="25">
        <f t="shared" si="9"/>
        <v>41195.500000000015</v>
      </c>
      <c r="J16" s="25">
        <f t="shared" si="9"/>
        <v>44036.500000000015</v>
      </c>
      <c r="K16" s="25">
        <f t="shared" si="9"/>
        <v>46877.500000000015</v>
      </c>
      <c r="L16" s="25">
        <f t="shared" si="9"/>
        <v>49718.500000000022</v>
      </c>
      <c r="M16" s="25">
        <f t="shared" si="9"/>
        <v>52559.500000000022</v>
      </c>
      <c r="N16" s="26">
        <f t="shared" si="9"/>
        <v>55400.500000000022</v>
      </c>
      <c r="O16" s="25">
        <f t="shared" si="9"/>
        <v>58241.500000000022</v>
      </c>
      <c r="P16" s="25">
        <f t="shared" si="9"/>
        <v>61082.500000000022</v>
      </c>
      <c r="Q16" s="25">
        <f t="shared" si="9"/>
        <v>63923.500000000022</v>
      </c>
      <c r="R16" s="25">
        <f t="shared" si="9"/>
        <v>66764.500000000029</v>
      </c>
      <c r="S16" s="25">
        <f t="shared" si="9"/>
        <v>69605.500000000029</v>
      </c>
      <c r="T16" s="25">
        <f t="shared" si="9"/>
        <v>72446.500000000029</v>
      </c>
      <c r="U16" s="25">
        <f t="shared" si="9"/>
        <v>75287.500000000029</v>
      </c>
      <c r="V16" s="25">
        <f t="shared" si="9"/>
        <v>78128.500000000044</v>
      </c>
      <c r="W16" s="25">
        <f>SUM(V17+1)</f>
        <v>80969.500000000044</v>
      </c>
    </row>
    <row r="17" spans="1:23" ht="18.75" x14ac:dyDescent="0.3">
      <c r="A17" s="27">
        <v>5</v>
      </c>
      <c r="B17" s="33" t="s">
        <v>11</v>
      </c>
      <c r="C17" s="29">
        <v>28410</v>
      </c>
      <c r="D17" s="29">
        <f t="shared" ref="D17:V17" si="10">SUM(28410*D5)</f>
        <v>29830.5</v>
      </c>
      <c r="E17" s="29">
        <f t="shared" si="10"/>
        <v>32671.500000000004</v>
      </c>
      <c r="F17" s="29">
        <f t="shared" si="10"/>
        <v>35512.500000000007</v>
      </c>
      <c r="G17" s="29">
        <f t="shared" si="10"/>
        <v>38353.500000000007</v>
      </c>
      <c r="H17" s="29">
        <f t="shared" si="10"/>
        <v>41194.500000000015</v>
      </c>
      <c r="I17" s="29">
        <f t="shared" si="10"/>
        <v>44035.500000000015</v>
      </c>
      <c r="J17" s="29">
        <f t="shared" si="10"/>
        <v>46876.500000000015</v>
      </c>
      <c r="K17" s="29">
        <f t="shared" si="10"/>
        <v>49717.500000000022</v>
      </c>
      <c r="L17" s="29">
        <f t="shared" si="10"/>
        <v>52558.500000000022</v>
      </c>
      <c r="M17" s="29">
        <f t="shared" si="10"/>
        <v>55399.500000000022</v>
      </c>
      <c r="N17" s="31">
        <f t="shared" si="10"/>
        <v>58240.500000000022</v>
      </c>
      <c r="O17" s="29">
        <f t="shared" si="10"/>
        <v>61081.500000000022</v>
      </c>
      <c r="P17" s="29">
        <f t="shared" si="10"/>
        <v>63922.500000000022</v>
      </c>
      <c r="Q17" s="29">
        <f t="shared" si="10"/>
        <v>66763.500000000029</v>
      </c>
      <c r="R17" s="29">
        <f t="shared" si="10"/>
        <v>69604.500000000029</v>
      </c>
      <c r="S17" s="29">
        <f t="shared" si="10"/>
        <v>72445.500000000029</v>
      </c>
      <c r="T17" s="29">
        <f t="shared" si="10"/>
        <v>75286.500000000029</v>
      </c>
      <c r="U17" s="29">
        <f t="shared" si="10"/>
        <v>78127.500000000044</v>
      </c>
      <c r="V17" s="29">
        <f t="shared" si="10"/>
        <v>80968.500000000044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11">SUM(C19+1)</f>
        <v>32571</v>
      </c>
      <c r="E18" s="25">
        <f t="shared" si="11"/>
        <v>34199.5</v>
      </c>
      <c r="F18" s="25">
        <f t="shared" si="11"/>
        <v>37456.500000000007</v>
      </c>
      <c r="G18" s="25">
        <f t="shared" si="11"/>
        <v>40713.500000000007</v>
      </c>
      <c r="H18" s="25">
        <f t="shared" si="11"/>
        <v>43970.500000000007</v>
      </c>
      <c r="I18" s="25">
        <f t="shared" si="11"/>
        <v>47227.500000000015</v>
      </c>
      <c r="J18" s="25">
        <f t="shared" si="11"/>
        <v>50484.500000000015</v>
      </c>
      <c r="K18" s="25">
        <f t="shared" si="11"/>
        <v>53741.500000000022</v>
      </c>
      <c r="L18" s="25">
        <f t="shared" si="11"/>
        <v>56998.500000000022</v>
      </c>
      <c r="M18" s="25">
        <f t="shared" si="11"/>
        <v>60255.500000000022</v>
      </c>
      <c r="N18" s="26">
        <f t="shared" si="11"/>
        <v>63512.500000000029</v>
      </c>
      <c r="O18" s="25">
        <f t="shared" si="11"/>
        <v>66769.500000000029</v>
      </c>
      <c r="P18" s="25">
        <f t="shared" si="11"/>
        <v>70026.500000000029</v>
      </c>
      <c r="Q18" s="25">
        <f t="shared" si="11"/>
        <v>73283.500000000029</v>
      </c>
      <c r="R18" s="25">
        <f t="shared" si="11"/>
        <v>76540.500000000029</v>
      </c>
      <c r="S18" s="25">
        <f t="shared" si="11"/>
        <v>79797.500000000029</v>
      </c>
      <c r="T18" s="25">
        <f t="shared" si="11"/>
        <v>83054.500000000044</v>
      </c>
      <c r="U18" s="25">
        <f t="shared" si="11"/>
        <v>86311.500000000044</v>
      </c>
      <c r="V18" s="25">
        <f t="shared" si="11"/>
        <v>89568.500000000044</v>
      </c>
      <c r="W18" s="25">
        <f>SUM(V19+1)</f>
        <v>92825.500000000044</v>
      </c>
    </row>
    <row r="19" spans="1:23" ht="18.75" x14ac:dyDescent="0.3">
      <c r="A19" s="34">
        <v>6</v>
      </c>
      <c r="B19" s="35" t="s">
        <v>11</v>
      </c>
      <c r="C19" s="36">
        <v>32570</v>
      </c>
      <c r="D19" s="37">
        <f t="shared" ref="D19:V19" si="12">SUM(32570*D5)</f>
        <v>34198.5</v>
      </c>
      <c r="E19" s="37">
        <f t="shared" si="12"/>
        <v>37455.500000000007</v>
      </c>
      <c r="F19" s="36">
        <f t="shared" si="12"/>
        <v>40712.500000000007</v>
      </c>
      <c r="G19" s="37">
        <f t="shared" si="12"/>
        <v>43969.500000000007</v>
      </c>
      <c r="H19" s="37">
        <f t="shared" si="12"/>
        <v>47226.500000000015</v>
      </c>
      <c r="I19" s="37">
        <f t="shared" si="12"/>
        <v>50483.500000000015</v>
      </c>
      <c r="J19" s="37">
        <f t="shared" si="12"/>
        <v>53740.500000000022</v>
      </c>
      <c r="K19" s="37">
        <f t="shared" si="12"/>
        <v>56997.500000000022</v>
      </c>
      <c r="L19" s="37">
        <f t="shared" si="12"/>
        <v>60254.500000000022</v>
      </c>
      <c r="M19" s="37">
        <f t="shared" si="12"/>
        <v>63511.500000000029</v>
      </c>
      <c r="N19" s="38">
        <f t="shared" si="12"/>
        <v>66768.500000000029</v>
      </c>
      <c r="O19" s="37">
        <f t="shared" si="12"/>
        <v>70025.500000000029</v>
      </c>
      <c r="P19" s="37">
        <f t="shared" si="12"/>
        <v>73282.500000000029</v>
      </c>
      <c r="Q19" s="37">
        <f t="shared" si="12"/>
        <v>76539.500000000029</v>
      </c>
      <c r="R19" s="37">
        <f t="shared" si="12"/>
        <v>79796.500000000029</v>
      </c>
      <c r="S19" s="37">
        <f t="shared" si="12"/>
        <v>83053.500000000044</v>
      </c>
      <c r="T19" s="37">
        <f t="shared" si="12"/>
        <v>86310.500000000044</v>
      </c>
      <c r="U19" s="37">
        <f t="shared" si="12"/>
        <v>89567.500000000044</v>
      </c>
      <c r="V19" s="37">
        <f t="shared" si="12"/>
        <v>92824.500000000044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13">SUM(C21+1)</f>
        <v>36731</v>
      </c>
      <c r="E20" s="25">
        <f t="shared" si="13"/>
        <v>38567.5</v>
      </c>
      <c r="F20" s="25">
        <f t="shared" si="13"/>
        <v>42240.500000000007</v>
      </c>
      <c r="G20" s="25">
        <f t="shared" si="13"/>
        <v>45913.500000000007</v>
      </c>
      <c r="H20" s="25">
        <f t="shared" si="13"/>
        <v>49586.500000000015</v>
      </c>
      <c r="I20" s="25">
        <f t="shared" si="13"/>
        <v>53259.500000000015</v>
      </c>
      <c r="J20" s="25">
        <f t="shared" si="13"/>
        <v>56932.500000000015</v>
      </c>
      <c r="K20" s="25">
        <f t="shared" si="13"/>
        <v>60605.500000000022</v>
      </c>
      <c r="L20" s="25">
        <f t="shared" si="13"/>
        <v>64278.500000000022</v>
      </c>
      <c r="M20" s="25">
        <f t="shared" si="13"/>
        <v>67951.500000000029</v>
      </c>
      <c r="N20" s="26">
        <f t="shared" si="13"/>
        <v>71624.500000000029</v>
      </c>
      <c r="O20" s="25">
        <f t="shared" si="13"/>
        <v>75297.500000000029</v>
      </c>
      <c r="P20" s="25">
        <f t="shared" si="13"/>
        <v>78970.500000000029</v>
      </c>
      <c r="Q20" s="25">
        <f t="shared" si="13"/>
        <v>82643.500000000029</v>
      </c>
      <c r="R20" s="25">
        <f t="shared" si="13"/>
        <v>86316.500000000029</v>
      </c>
      <c r="S20" s="25">
        <f t="shared" si="13"/>
        <v>89989.500000000044</v>
      </c>
      <c r="T20" s="25">
        <f t="shared" si="13"/>
        <v>93662.500000000044</v>
      </c>
      <c r="U20" s="25">
        <f t="shared" si="13"/>
        <v>97335.500000000044</v>
      </c>
      <c r="V20" s="25">
        <f t="shared" si="13"/>
        <v>101008.50000000004</v>
      </c>
      <c r="W20" s="25">
        <f>SUM(V21+1)</f>
        <v>104681.50000000006</v>
      </c>
    </row>
    <row r="21" spans="1:23" ht="18.75" x14ac:dyDescent="0.3">
      <c r="A21" s="27">
        <v>7</v>
      </c>
      <c r="B21" s="40" t="s">
        <v>11</v>
      </c>
      <c r="C21" s="29">
        <v>36730</v>
      </c>
      <c r="D21" s="29">
        <f t="shared" ref="D21:V21" si="14">SUM(36730*D5)</f>
        <v>38566.5</v>
      </c>
      <c r="E21" s="29">
        <f t="shared" si="14"/>
        <v>42239.500000000007</v>
      </c>
      <c r="F21" s="29">
        <f t="shared" si="14"/>
        <v>45912.500000000007</v>
      </c>
      <c r="G21" s="29">
        <f t="shared" si="14"/>
        <v>49585.500000000015</v>
      </c>
      <c r="H21" s="29">
        <f t="shared" si="14"/>
        <v>53258.500000000015</v>
      </c>
      <c r="I21" s="29">
        <f t="shared" si="14"/>
        <v>56931.500000000015</v>
      </c>
      <c r="J21" s="29">
        <f t="shared" si="14"/>
        <v>60604.500000000022</v>
      </c>
      <c r="K21" s="29">
        <f t="shared" si="14"/>
        <v>64277.500000000022</v>
      </c>
      <c r="L21" s="29">
        <f t="shared" si="14"/>
        <v>67950.500000000029</v>
      </c>
      <c r="M21" s="29">
        <f t="shared" si="14"/>
        <v>71623.500000000029</v>
      </c>
      <c r="N21" s="29">
        <f t="shared" si="14"/>
        <v>75296.500000000029</v>
      </c>
      <c r="O21" s="29">
        <f t="shared" si="14"/>
        <v>78969.500000000029</v>
      </c>
      <c r="P21" s="29">
        <f t="shared" si="14"/>
        <v>82642.500000000029</v>
      </c>
      <c r="Q21" s="29">
        <f t="shared" si="14"/>
        <v>86315.500000000029</v>
      </c>
      <c r="R21" s="29">
        <f t="shared" si="14"/>
        <v>89988.500000000044</v>
      </c>
      <c r="S21" s="29">
        <f t="shared" si="14"/>
        <v>93661.500000000044</v>
      </c>
      <c r="T21" s="29">
        <f t="shared" si="14"/>
        <v>97334.500000000044</v>
      </c>
      <c r="U21" s="29">
        <f t="shared" si="14"/>
        <v>101007.50000000004</v>
      </c>
      <c r="V21" s="29">
        <f t="shared" si="14"/>
        <v>104680.50000000006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" si="15">SUM(C23+1)</f>
        <v>40891</v>
      </c>
      <c r="E22" s="25">
        <f t="shared" ref="E22" si="16">SUM(D23+1)</f>
        <v>42935.5</v>
      </c>
      <c r="F22" s="25">
        <f t="shared" ref="F22" si="17">SUM(E23+1)</f>
        <v>47024.500000000007</v>
      </c>
      <c r="G22" s="25">
        <f t="shared" ref="G22" si="18">SUM(F23+1)</f>
        <v>51113.500000000007</v>
      </c>
      <c r="H22" s="25">
        <f t="shared" ref="H22" si="19">SUM(G23+1)</f>
        <v>55202.500000000015</v>
      </c>
      <c r="I22" s="25">
        <f t="shared" ref="I22" si="20">SUM(H23+1)</f>
        <v>59291.500000000015</v>
      </c>
      <c r="J22" s="25">
        <f t="shared" ref="J22" si="21">SUM(I23+1)</f>
        <v>63380.500000000022</v>
      </c>
      <c r="K22" s="25">
        <f t="shared" ref="K22" si="22">SUM(J23+1)</f>
        <v>67469.500000000029</v>
      </c>
      <c r="L22" s="25">
        <f t="shared" ref="L22" si="23">SUM(K23+1)</f>
        <v>71558.500000000029</v>
      </c>
      <c r="M22" s="25">
        <f t="shared" ref="M22" si="24">SUM(L23+1)</f>
        <v>75647.500000000029</v>
      </c>
      <c r="N22" s="26">
        <f t="shared" ref="N22" si="25">SUM(M23+1)</f>
        <v>79736.500000000029</v>
      </c>
      <c r="O22" s="25">
        <f t="shared" ref="O22" si="26">SUM(N23+1)</f>
        <v>83825.500000000029</v>
      </c>
      <c r="P22" s="25">
        <f t="shared" ref="P22" si="27">SUM(O23+1)</f>
        <v>87914.500000000029</v>
      </c>
      <c r="Q22" s="25">
        <f t="shared" ref="Q22" si="28">SUM(P23+1)</f>
        <v>92003.500000000029</v>
      </c>
      <c r="R22" s="25">
        <f t="shared" ref="R22" si="29">SUM(Q23+1)</f>
        <v>96092.500000000044</v>
      </c>
      <c r="S22" s="25">
        <f t="shared" ref="S22" si="30">SUM(R23+1)</f>
        <v>100181.50000000004</v>
      </c>
      <c r="T22" s="25">
        <f t="shared" ref="T22" si="31">SUM(S23+1)</f>
        <v>104270.50000000004</v>
      </c>
      <c r="U22" s="25">
        <f t="shared" ref="U22" si="32">SUM(T23+1)</f>
        <v>108359.50000000004</v>
      </c>
      <c r="V22" s="25">
        <f t="shared" ref="V22" si="33">SUM(U23+1)</f>
        <v>112448.50000000006</v>
      </c>
      <c r="W22" s="25">
        <f>SUM(V23+1)</f>
        <v>116537.50000000006</v>
      </c>
    </row>
    <row r="23" spans="1:23" ht="18.75" x14ac:dyDescent="0.3">
      <c r="A23" s="27" t="s">
        <v>4</v>
      </c>
      <c r="B23" s="44" t="s">
        <v>11</v>
      </c>
      <c r="C23" s="29">
        <f>SUM(C21+C26)</f>
        <v>40890</v>
      </c>
      <c r="D23" s="29">
        <f t="shared" ref="D23:V23" si="34">SUM(40890*D5)</f>
        <v>42934.5</v>
      </c>
      <c r="E23" s="37">
        <f t="shared" si="34"/>
        <v>47023.500000000007</v>
      </c>
      <c r="F23" s="30">
        <f t="shared" si="34"/>
        <v>51112.500000000007</v>
      </c>
      <c r="G23" s="29">
        <f t="shared" si="34"/>
        <v>55201.500000000015</v>
      </c>
      <c r="H23" s="29">
        <f t="shared" si="34"/>
        <v>59290.500000000015</v>
      </c>
      <c r="I23" s="29">
        <f t="shared" si="34"/>
        <v>63379.500000000022</v>
      </c>
      <c r="J23" s="29">
        <f t="shared" si="34"/>
        <v>67468.500000000029</v>
      </c>
      <c r="K23" s="29">
        <f t="shared" si="34"/>
        <v>71557.500000000029</v>
      </c>
      <c r="L23" s="29">
        <f t="shared" si="34"/>
        <v>75646.500000000029</v>
      </c>
      <c r="M23" s="29">
        <f t="shared" si="34"/>
        <v>79735.500000000029</v>
      </c>
      <c r="N23" s="29">
        <f t="shared" si="34"/>
        <v>83824.500000000029</v>
      </c>
      <c r="O23" s="29">
        <f t="shared" si="34"/>
        <v>87913.500000000029</v>
      </c>
      <c r="P23" s="29">
        <f t="shared" si="34"/>
        <v>92002.500000000029</v>
      </c>
      <c r="Q23" s="29">
        <f t="shared" si="34"/>
        <v>96091.500000000044</v>
      </c>
      <c r="R23" s="29">
        <f t="shared" si="34"/>
        <v>100180.50000000004</v>
      </c>
      <c r="S23" s="29">
        <f t="shared" si="34"/>
        <v>104269.50000000004</v>
      </c>
      <c r="T23" s="29">
        <f t="shared" si="34"/>
        <v>108358.50000000004</v>
      </c>
      <c r="U23" s="29">
        <f t="shared" si="34"/>
        <v>112447.50000000006</v>
      </c>
      <c r="V23" s="29">
        <f t="shared" si="34"/>
        <v>116536.50000000006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" si="35">SUM(C25+1)</f>
        <v>45051</v>
      </c>
      <c r="E24" s="25">
        <f t="shared" ref="E24" si="36">SUM(D25+1)</f>
        <v>47303.5</v>
      </c>
      <c r="F24" s="25">
        <f t="shared" ref="F24" si="37">SUM(E25+1)</f>
        <v>51808.500000000007</v>
      </c>
      <c r="G24" s="25">
        <f t="shared" ref="G24" si="38">SUM(F25+1)</f>
        <v>56313.500000000007</v>
      </c>
      <c r="H24" s="25">
        <f t="shared" ref="H24" si="39">SUM(G25+1)</f>
        <v>60818.500000000015</v>
      </c>
      <c r="I24" s="25">
        <f t="shared" ref="I24" si="40">SUM(H25+1)</f>
        <v>65323.500000000015</v>
      </c>
      <c r="J24" s="25">
        <f t="shared" ref="J24" si="41">SUM(I25+1)</f>
        <v>69828.500000000029</v>
      </c>
      <c r="K24" s="25">
        <f t="shared" ref="K24" si="42">SUM(J25+1)</f>
        <v>74333.500000000029</v>
      </c>
      <c r="L24" s="25">
        <f t="shared" ref="L24" si="43">SUM(K25+1)</f>
        <v>78838.500000000029</v>
      </c>
      <c r="M24" s="25">
        <f t="shared" ref="M24" si="44">SUM(L25+1)</f>
        <v>83343.500000000029</v>
      </c>
      <c r="N24" s="26">
        <f t="shared" ref="N24" si="45">SUM(M25+1)</f>
        <v>87848.500000000044</v>
      </c>
      <c r="O24" s="25">
        <f t="shared" ref="O24" si="46">SUM(N25+1)</f>
        <v>92353.500000000029</v>
      </c>
      <c r="P24" s="25">
        <f t="shared" ref="P24" si="47">SUM(O25+1)</f>
        <v>96858.500000000029</v>
      </c>
      <c r="Q24" s="25">
        <f t="shared" ref="Q24" si="48">SUM(P25+1)</f>
        <v>101363.50000000004</v>
      </c>
      <c r="R24" s="25">
        <f t="shared" ref="R24" si="49">SUM(Q25+1)</f>
        <v>105868.50000000004</v>
      </c>
      <c r="S24" s="25">
        <f t="shared" ref="S24" si="50">SUM(R25+1)</f>
        <v>110373.50000000004</v>
      </c>
      <c r="T24" s="25">
        <f t="shared" ref="T24" si="51">SUM(S25+1)</f>
        <v>114878.50000000006</v>
      </c>
      <c r="U24" s="25">
        <f t="shared" ref="U24" si="52">SUM(T25+1)</f>
        <v>119383.50000000006</v>
      </c>
      <c r="V24" s="25">
        <f t="shared" ref="V24" si="53">SUM(U25+1)</f>
        <v>123888.50000000006</v>
      </c>
      <c r="W24" s="25">
        <f>SUM(V25+1)</f>
        <v>128393.50000000006</v>
      </c>
    </row>
    <row r="25" spans="1:23" ht="18.75" x14ac:dyDescent="0.3">
      <c r="A25" s="27"/>
      <c r="B25" s="44" t="s">
        <v>11</v>
      </c>
      <c r="C25" s="29">
        <f>SUM(C26+C23)</f>
        <v>45050</v>
      </c>
      <c r="D25" s="29">
        <f t="shared" ref="D25:V25" si="54">SUM(45050*D5)</f>
        <v>47302.5</v>
      </c>
      <c r="E25" s="29">
        <f t="shared" si="54"/>
        <v>51807.500000000007</v>
      </c>
      <c r="F25" s="30">
        <f t="shared" si="54"/>
        <v>56312.500000000007</v>
      </c>
      <c r="G25" s="29">
        <f t="shared" si="54"/>
        <v>60817.500000000015</v>
      </c>
      <c r="H25" s="29">
        <f t="shared" si="54"/>
        <v>65322.500000000015</v>
      </c>
      <c r="I25" s="29">
        <f t="shared" si="54"/>
        <v>69827.500000000029</v>
      </c>
      <c r="J25" s="29">
        <f t="shared" si="54"/>
        <v>74332.500000000029</v>
      </c>
      <c r="K25" s="29">
        <f t="shared" si="54"/>
        <v>78837.500000000029</v>
      </c>
      <c r="L25" s="29">
        <f t="shared" si="54"/>
        <v>83342.500000000029</v>
      </c>
      <c r="M25" s="29">
        <f t="shared" si="54"/>
        <v>87847.500000000044</v>
      </c>
      <c r="N25" s="29">
        <f t="shared" si="54"/>
        <v>92352.500000000029</v>
      </c>
      <c r="O25" s="29">
        <f t="shared" si="54"/>
        <v>96857.500000000029</v>
      </c>
      <c r="P25" s="29">
        <f t="shared" si="54"/>
        <v>101362.50000000004</v>
      </c>
      <c r="Q25" s="29">
        <f t="shared" si="54"/>
        <v>105867.50000000004</v>
      </c>
      <c r="R25" s="29">
        <f t="shared" si="54"/>
        <v>110372.50000000004</v>
      </c>
      <c r="S25" s="29">
        <f t="shared" si="54"/>
        <v>114877.50000000006</v>
      </c>
      <c r="T25" s="29">
        <f t="shared" si="54"/>
        <v>119382.50000000006</v>
      </c>
      <c r="U25" s="29">
        <f t="shared" si="54"/>
        <v>123887.50000000006</v>
      </c>
      <c r="V25" s="29">
        <f t="shared" si="54"/>
        <v>128392.50000000006</v>
      </c>
      <c r="W25" s="29" t="s">
        <v>12</v>
      </c>
    </row>
    <row r="26" spans="1:23" ht="75" x14ac:dyDescent="0.3">
      <c r="A26" s="41" t="s">
        <v>13</v>
      </c>
      <c r="B26" s="42"/>
      <c r="C26" s="43">
        <v>4160</v>
      </c>
      <c r="D26" s="46">
        <v>4160</v>
      </c>
      <c r="E26" s="46">
        <v>4368</v>
      </c>
      <c r="F26" s="47">
        <v>4784</v>
      </c>
      <c r="G26" s="46">
        <v>5200</v>
      </c>
      <c r="H26" s="46">
        <v>5616</v>
      </c>
      <c r="I26" s="46">
        <v>6032</v>
      </c>
      <c r="J26" s="46">
        <v>6448</v>
      </c>
      <c r="K26" s="46">
        <v>6864</v>
      </c>
      <c r="L26" s="46">
        <v>7280</v>
      </c>
      <c r="M26" s="46">
        <v>7696</v>
      </c>
      <c r="N26" s="46">
        <v>8112</v>
      </c>
      <c r="O26" s="46">
        <v>8528</v>
      </c>
      <c r="P26" s="46">
        <v>8944</v>
      </c>
      <c r="Q26" s="46">
        <v>9360</v>
      </c>
      <c r="R26" s="46">
        <v>9776</v>
      </c>
      <c r="S26" s="46">
        <v>10192</v>
      </c>
      <c r="T26" s="46">
        <v>10608</v>
      </c>
      <c r="U26" s="46">
        <v>11024</v>
      </c>
      <c r="V26" s="46">
        <v>11440</v>
      </c>
      <c r="W26" s="46"/>
    </row>
    <row r="27" spans="1:23" x14ac:dyDescent="0.25">
      <c r="D27" s="48" t="s">
        <v>15</v>
      </c>
      <c r="V27" s="1" t="s">
        <v>4</v>
      </c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FB0B-8B2D-4B4F-ADC5-17F6C12C9DD8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8" sqref="C28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15061</v>
      </c>
      <c r="E8" s="25">
        <f t="shared" si="1"/>
        <v>15814</v>
      </c>
      <c r="F8" s="25">
        <f t="shared" si="1"/>
        <v>17320.000000000004</v>
      </c>
      <c r="G8" s="25">
        <f t="shared" si="1"/>
        <v>18826.000000000004</v>
      </c>
      <c r="H8" s="25">
        <f t="shared" si="1"/>
        <v>20332.000000000004</v>
      </c>
      <c r="I8" s="25">
        <f t="shared" si="1"/>
        <v>21838.000000000007</v>
      </c>
      <c r="J8" s="25">
        <f t="shared" si="1"/>
        <v>23344.000000000007</v>
      </c>
      <c r="K8" s="25">
        <f t="shared" si="1"/>
        <v>24850.000000000007</v>
      </c>
      <c r="L8" s="25">
        <f t="shared" si="1"/>
        <v>26356.000000000011</v>
      </c>
      <c r="M8" s="25">
        <f t="shared" si="1"/>
        <v>27862.000000000011</v>
      </c>
      <c r="N8" s="26">
        <f t="shared" si="1"/>
        <v>29368.000000000011</v>
      </c>
      <c r="O8" s="25">
        <f t="shared" si="1"/>
        <v>30874.000000000011</v>
      </c>
      <c r="P8" s="25">
        <f t="shared" si="1"/>
        <v>32380.000000000011</v>
      </c>
      <c r="Q8" s="25">
        <f t="shared" si="1"/>
        <v>33886.000000000015</v>
      </c>
      <c r="R8" s="25">
        <f t="shared" si="1"/>
        <v>35392.000000000015</v>
      </c>
      <c r="S8" s="25">
        <f t="shared" si="1"/>
        <v>36898.000000000015</v>
      </c>
      <c r="T8" s="25">
        <f t="shared" si="1"/>
        <v>38404.000000000015</v>
      </c>
      <c r="U8" s="25">
        <f t="shared" si="1"/>
        <v>39910.000000000022</v>
      </c>
      <c r="V8" s="25">
        <f t="shared" si="1"/>
        <v>41416.000000000022</v>
      </c>
      <c r="W8" s="25">
        <f>SUM(V9+1)</f>
        <v>42922.000000000022</v>
      </c>
    </row>
    <row r="9" spans="1:24" ht="18.75" x14ac:dyDescent="0.3">
      <c r="A9" s="27">
        <v>1</v>
      </c>
      <c r="B9" s="28" t="s">
        <v>11</v>
      </c>
      <c r="C9" s="31">
        <v>15060</v>
      </c>
      <c r="D9" s="29">
        <f>SUM(C9*D5)</f>
        <v>15813</v>
      </c>
      <c r="E9" s="29">
        <f>SUM(C9*E5)</f>
        <v>17319.000000000004</v>
      </c>
      <c r="F9" s="30">
        <f>SUM(C9*F5)</f>
        <v>18825.000000000004</v>
      </c>
      <c r="G9" s="29">
        <f>SUM(C9*G5)</f>
        <v>20331.000000000004</v>
      </c>
      <c r="H9" s="29">
        <f>SUM(C9*H5)</f>
        <v>21837.000000000007</v>
      </c>
      <c r="I9" s="29">
        <f>SUM(C9*I5)</f>
        <v>23343.000000000007</v>
      </c>
      <c r="J9" s="30">
        <f>SUM(C9*J5)</f>
        <v>24849.000000000007</v>
      </c>
      <c r="K9" s="29">
        <f>SUM(C9*K5)</f>
        <v>26355.000000000011</v>
      </c>
      <c r="L9" s="29">
        <f>SUM(C9*L5)</f>
        <v>27861.000000000011</v>
      </c>
      <c r="M9" s="29">
        <f>SUM(C9*M5)</f>
        <v>29367.000000000011</v>
      </c>
      <c r="N9" s="31">
        <f>SUM(C9*N5)</f>
        <v>30873.000000000011</v>
      </c>
      <c r="O9" s="29">
        <f>SUM(C9*O5)</f>
        <v>32379.000000000011</v>
      </c>
      <c r="P9" s="29">
        <f>SUM(C9*P5)</f>
        <v>33885.000000000015</v>
      </c>
      <c r="Q9" s="29">
        <f>SUM(C9*Q5)</f>
        <v>35391.000000000015</v>
      </c>
      <c r="R9" s="29">
        <f>SUM(C9*R5)</f>
        <v>36897.000000000015</v>
      </c>
      <c r="S9" s="29">
        <f>SUM(C9*S5)</f>
        <v>38403.000000000015</v>
      </c>
      <c r="T9" s="29">
        <f>SUM(C9*T5)</f>
        <v>39909.000000000022</v>
      </c>
      <c r="U9" s="29">
        <f>SUM(C9*U5)</f>
        <v>41415.000000000022</v>
      </c>
      <c r="V9" s="29">
        <f>SUM(C9*V5)</f>
        <v>42921.000000000022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20441</v>
      </c>
      <c r="E10" s="25">
        <f t="shared" si="2"/>
        <v>21463</v>
      </c>
      <c r="F10" s="25">
        <f t="shared" si="2"/>
        <v>23507.000000000004</v>
      </c>
      <c r="G10" s="25">
        <f t="shared" si="2"/>
        <v>25551.000000000004</v>
      </c>
      <c r="H10" s="25">
        <f t="shared" si="2"/>
        <v>27595.000000000007</v>
      </c>
      <c r="I10" s="25">
        <f t="shared" si="2"/>
        <v>29639.000000000007</v>
      </c>
      <c r="J10" s="25">
        <f t="shared" si="2"/>
        <v>31683.000000000011</v>
      </c>
      <c r="K10" s="25">
        <f t="shared" si="2"/>
        <v>33727.000000000015</v>
      </c>
      <c r="L10" s="25">
        <f t="shared" si="2"/>
        <v>35771.000000000015</v>
      </c>
      <c r="M10" s="25">
        <f t="shared" si="2"/>
        <v>37815.000000000015</v>
      </c>
      <c r="N10" s="26">
        <f t="shared" si="2"/>
        <v>39859.000000000015</v>
      </c>
      <c r="O10" s="25">
        <f t="shared" si="2"/>
        <v>41903.000000000015</v>
      </c>
      <c r="P10" s="25">
        <f t="shared" si="2"/>
        <v>43947.000000000015</v>
      </c>
      <c r="Q10" s="25">
        <f t="shared" si="2"/>
        <v>45991.000000000015</v>
      </c>
      <c r="R10" s="25">
        <f t="shared" si="2"/>
        <v>48035.000000000022</v>
      </c>
      <c r="S10" s="25">
        <f t="shared" si="2"/>
        <v>50079.000000000022</v>
      </c>
      <c r="T10" s="25">
        <f t="shared" si="2"/>
        <v>52123.000000000022</v>
      </c>
      <c r="U10" s="25">
        <f t="shared" si="2"/>
        <v>54167.000000000022</v>
      </c>
      <c r="V10" s="25">
        <f t="shared" si="2"/>
        <v>56211.000000000029</v>
      </c>
      <c r="W10" s="25">
        <f>SUM(V11+1)</f>
        <v>58255.000000000029</v>
      </c>
    </row>
    <row r="11" spans="1:24" ht="18.75" x14ac:dyDescent="0.3">
      <c r="A11" s="27">
        <v>2</v>
      </c>
      <c r="B11" s="33" t="s">
        <v>11</v>
      </c>
      <c r="C11" s="29">
        <v>20440</v>
      </c>
      <c r="D11" s="29">
        <f>SUM(C11*D5)</f>
        <v>21462</v>
      </c>
      <c r="E11" s="29">
        <f>SUM(C11*E5)</f>
        <v>23506.000000000004</v>
      </c>
      <c r="F11" s="29">
        <f>SUM(C11*F5)</f>
        <v>25550.000000000004</v>
      </c>
      <c r="G11" s="29">
        <f>SUM(C11*G5)</f>
        <v>27594.000000000007</v>
      </c>
      <c r="H11" s="29">
        <f>SUM(C11*H5)</f>
        <v>29638.000000000007</v>
      </c>
      <c r="I11" s="29">
        <f>SUM(C11*I5)</f>
        <v>31682.000000000011</v>
      </c>
      <c r="J11" s="29">
        <f>SUM(C11*J5)</f>
        <v>33726.000000000015</v>
      </c>
      <c r="K11" s="29">
        <f>SUM(C11*K5)</f>
        <v>35770.000000000015</v>
      </c>
      <c r="L11" s="29">
        <f>SUM(C11*L5)</f>
        <v>37814.000000000015</v>
      </c>
      <c r="M11" s="29">
        <f>SUM(C11*M5)</f>
        <v>39858.000000000015</v>
      </c>
      <c r="N11" s="31">
        <f>SUM(C11*N5)</f>
        <v>41902.000000000015</v>
      </c>
      <c r="O11" s="29">
        <f>SUM(C11*O5)</f>
        <v>43946.000000000015</v>
      </c>
      <c r="P11" s="29">
        <f>SUM(C11*P5)</f>
        <v>45990.000000000015</v>
      </c>
      <c r="Q11" s="29">
        <f>SUM(C11*Q5)</f>
        <v>48034.000000000022</v>
      </c>
      <c r="R11" s="29">
        <f>SUM(C11*R5)</f>
        <v>50078.000000000022</v>
      </c>
      <c r="S11" s="29">
        <f>SUM(C11*S5)</f>
        <v>52122.000000000022</v>
      </c>
      <c r="T11" s="29">
        <f>SUM(C11*T5)</f>
        <v>54166.000000000022</v>
      </c>
      <c r="U11" s="29">
        <f>SUM(C11*U5)</f>
        <v>56210.000000000029</v>
      </c>
      <c r="V11" s="29">
        <f>SUM(C11*V5)</f>
        <v>58254.000000000029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25821</v>
      </c>
      <c r="E12" s="25">
        <f t="shared" si="3"/>
        <v>27112</v>
      </c>
      <c r="F12" s="25">
        <f t="shared" si="3"/>
        <v>29694.000000000004</v>
      </c>
      <c r="G12" s="25">
        <f t="shared" si="3"/>
        <v>32276.000000000007</v>
      </c>
      <c r="H12" s="25">
        <f t="shared" si="3"/>
        <v>34858.000000000007</v>
      </c>
      <c r="I12" s="25">
        <f t="shared" si="3"/>
        <v>37440.000000000007</v>
      </c>
      <c r="J12" s="25">
        <f t="shared" si="3"/>
        <v>40022.000000000015</v>
      </c>
      <c r="K12" s="25">
        <f t="shared" si="3"/>
        <v>42604.000000000015</v>
      </c>
      <c r="L12" s="25">
        <f t="shared" si="3"/>
        <v>45186.000000000015</v>
      </c>
      <c r="M12" s="25">
        <f t="shared" si="3"/>
        <v>47768.000000000022</v>
      </c>
      <c r="N12" s="26">
        <f t="shared" si="3"/>
        <v>50350.000000000022</v>
      </c>
      <c r="O12" s="25">
        <f t="shared" si="3"/>
        <v>52932.000000000022</v>
      </c>
      <c r="P12" s="25">
        <f t="shared" si="3"/>
        <v>55514.000000000022</v>
      </c>
      <c r="Q12" s="25">
        <f t="shared" si="3"/>
        <v>58096.000000000022</v>
      </c>
      <c r="R12" s="25">
        <f t="shared" si="3"/>
        <v>60678.000000000022</v>
      </c>
      <c r="S12" s="25">
        <f t="shared" si="3"/>
        <v>63260.000000000029</v>
      </c>
      <c r="T12" s="25">
        <f t="shared" si="3"/>
        <v>65842.000000000029</v>
      </c>
      <c r="U12" s="25">
        <f t="shared" si="3"/>
        <v>68424.000000000029</v>
      </c>
      <c r="V12" s="25">
        <f t="shared" si="3"/>
        <v>71006.000000000029</v>
      </c>
      <c r="W12" s="25">
        <f>SUM(V13+1)</f>
        <v>73588.000000000044</v>
      </c>
    </row>
    <row r="13" spans="1:24" ht="18.75" x14ac:dyDescent="0.3">
      <c r="A13" s="27">
        <v>3</v>
      </c>
      <c r="B13" s="33" t="s">
        <v>11</v>
      </c>
      <c r="C13" s="29">
        <v>25820</v>
      </c>
      <c r="D13" s="29">
        <f>SUM(C13*D5)</f>
        <v>27111</v>
      </c>
      <c r="E13" s="29">
        <f>SUM(C13*E5)</f>
        <v>29693.000000000004</v>
      </c>
      <c r="F13" s="29">
        <f>SUM(C13*F5)</f>
        <v>32275.000000000007</v>
      </c>
      <c r="G13" s="29">
        <f>SUM(C13*G5)</f>
        <v>34857.000000000007</v>
      </c>
      <c r="H13" s="29">
        <f>SUM(C13*H5)</f>
        <v>37439.000000000007</v>
      </c>
      <c r="I13" s="29">
        <f>SUM(C13*I5)</f>
        <v>40021.000000000015</v>
      </c>
      <c r="J13" s="29">
        <f>SUM(C13*J5)</f>
        <v>42603.000000000015</v>
      </c>
      <c r="K13" s="29">
        <f>SUM(C13*K5)</f>
        <v>45185.000000000015</v>
      </c>
      <c r="L13" s="29">
        <f>SUM(C13*L5)</f>
        <v>47767.000000000022</v>
      </c>
      <c r="M13" s="29">
        <f>SUM(C13*M5)</f>
        <v>50349.000000000022</v>
      </c>
      <c r="N13" s="31">
        <f>SUM(C13*N5)</f>
        <v>52931.000000000022</v>
      </c>
      <c r="O13" s="29">
        <f>SUM(C13*O5)</f>
        <v>55513.000000000022</v>
      </c>
      <c r="P13" s="29">
        <f>SUM(C13*P5)</f>
        <v>58095.000000000022</v>
      </c>
      <c r="Q13" s="29">
        <f>SUM(C13*Q5)</f>
        <v>60677.000000000022</v>
      </c>
      <c r="R13" s="29">
        <f>SUM(C13*R5)</f>
        <v>63259.000000000029</v>
      </c>
      <c r="S13" s="29">
        <f>SUM(C13*S5)</f>
        <v>65841.000000000029</v>
      </c>
      <c r="T13" s="29">
        <f>SUM(C13*T5)</f>
        <v>68423.000000000029</v>
      </c>
      <c r="U13" s="29">
        <f>SUM(C13*U5)</f>
        <v>71005.000000000029</v>
      </c>
      <c r="V13" s="29">
        <f>SUM(C13*V5)</f>
        <v>73587.000000000044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31201</v>
      </c>
      <c r="E14" s="25">
        <f t="shared" si="4"/>
        <v>32761</v>
      </c>
      <c r="F14" s="25">
        <f t="shared" si="4"/>
        <v>35881.000000000007</v>
      </c>
      <c r="G14" s="25">
        <f t="shared" si="4"/>
        <v>39001.000000000007</v>
      </c>
      <c r="H14" s="25">
        <f t="shared" si="4"/>
        <v>42121.000000000007</v>
      </c>
      <c r="I14" s="25">
        <f t="shared" si="4"/>
        <v>45241.000000000015</v>
      </c>
      <c r="J14" s="25">
        <f t="shared" si="4"/>
        <v>48361.000000000015</v>
      </c>
      <c r="K14" s="25">
        <f t="shared" si="4"/>
        <v>51481.000000000015</v>
      </c>
      <c r="L14" s="25">
        <f t="shared" si="4"/>
        <v>54601.000000000022</v>
      </c>
      <c r="M14" s="25">
        <f t="shared" si="4"/>
        <v>57721.000000000022</v>
      </c>
      <c r="N14" s="26">
        <f t="shared" si="4"/>
        <v>60841.000000000029</v>
      </c>
      <c r="O14" s="25">
        <f t="shared" si="4"/>
        <v>63961.000000000022</v>
      </c>
      <c r="P14" s="25">
        <f t="shared" si="4"/>
        <v>67081.000000000029</v>
      </c>
      <c r="Q14" s="25">
        <f t="shared" si="4"/>
        <v>70201.000000000029</v>
      </c>
      <c r="R14" s="25">
        <f t="shared" si="4"/>
        <v>73321.000000000029</v>
      </c>
      <c r="S14" s="25">
        <f t="shared" si="4"/>
        <v>76441.000000000029</v>
      </c>
      <c r="T14" s="25">
        <f t="shared" si="4"/>
        <v>79561.000000000029</v>
      </c>
      <c r="U14" s="25">
        <f t="shared" si="4"/>
        <v>82681.000000000044</v>
      </c>
      <c r="V14" s="25">
        <f t="shared" si="4"/>
        <v>85801.000000000044</v>
      </c>
      <c r="W14" s="25">
        <f>SUM(V15+1)</f>
        <v>88921.000000000044</v>
      </c>
    </row>
    <row r="15" spans="1:24" ht="18.75" x14ac:dyDescent="0.3">
      <c r="A15" s="27">
        <v>4</v>
      </c>
      <c r="B15" s="33" t="s">
        <v>11</v>
      </c>
      <c r="C15" s="29">
        <v>31200</v>
      </c>
      <c r="D15" s="29">
        <f>SUM(C15*D5)</f>
        <v>32760</v>
      </c>
      <c r="E15" s="29">
        <f>SUM(C15*E5)</f>
        <v>35880.000000000007</v>
      </c>
      <c r="F15" s="29">
        <f>SUM(C15*F5)</f>
        <v>39000.000000000007</v>
      </c>
      <c r="G15" s="29">
        <f>SUM(C15*G5)</f>
        <v>42120.000000000007</v>
      </c>
      <c r="H15" s="29">
        <f>SUM(C15*H5)</f>
        <v>45240.000000000015</v>
      </c>
      <c r="I15" s="29">
        <f>SUM(C15*I5)</f>
        <v>48360.000000000015</v>
      </c>
      <c r="J15" s="29">
        <f>SUM(C15*J5)</f>
        <v>51480.000000000015</v>
      </c>
      <c r="K15" s="29">
        <f>SUM(C15*K5)</f>
        <v>54600.000000000022</v>
      </c>
      <c r="L15" s="29">
        <f>SUM(C15*L5)</f>
        <v>57720.000000000022</v>
      </c>
      <c r="M15" s="29">
        <f>SUM(C15*M5)</f>
        <v>60840.000000000029</v>
      </c>
      <c r="N15" s="31">
        <f>SUM(C15*N5)</f>
        <v>63960.000000000022</v>
      </c>
      <c r="O15" s="29">
        <f>SUM(C15*O5)</f>
        <v>67080.000000000029</v>
      </c>
      <c r="P15" s="29">
        <f>SUM(C15*P5)</f>
        <v>70200.000000000029</v>
      </c>
      <c r="Q15" s="29">
        <f>SUM(C15*Q5)</f>
        <v>73320.000000000029</v>
      </c>
      <c r="R15" s="29">
        <f>SUM(C15*R5)</f>
        <v>76440.000000000029</v>
      </c>
      <c r="S15" s="29">
        <f>SUM(C15*S5)</f>
        <v>79560.000000000029</v>
      </c>
      <c r="T15" s="29">
        <f>SUM(C15*T5)</f>
        <v>82680.000000000044</v>
      </c>
      <c r="U15" s="29">
        <f>SUM(C15*U5)</f>
        <v>85800.000000000044</v>
      </c>
      <c r="V15" s="29">
        <f>SUM(C15*V5)</f>
        <v>88920.000000000044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36581</v>
      </c>
      <c r="E16" s="25">
        <f t="shared" si="5"/>
        <v>38410</v>
      </c>
      <c r="F16" s="25">
        <f t="shared" si="5"/>
        <v>42068.000000000007</v>
      </c>
      <c r="G16" s="25">
        <f t="shared" si="5"/>
        <v>45726.000000000007</v>
      </c>
      <c r="H16" s="25">
        <f t="shared" si="5"/>
        <v>49384.000000000015</v>
      </c>
      <c r="I16" s="25">
        <f t="shared" si="5"/>
        <v>53042.000000000015</v>
      </c>
      <c r="J16" s="25">
        <f t="shared" si="5"/>
        <v>56700.000000000015</v>
      </c>
      <c r="K16" s="25">
        <f t="shared" si="5"/>
        <v>60358.000000000022</v>
      </c>
      <c r="L16" s="25">
        <f t="shared" si="5"/>
        <v>64016.000000000022</v>
      </c>
      <c r="M16" s="25">
        <f t="shared" si="5"/>
        <v>67674.000000000029</v>
      </c>
      <c r="N16" s="26">
        <f t="shared" si="5"/>
        <v>71332.000000000029</v>
      </c>
      <c r="O16" s="25">
        <f t="shared" si="5"/>
        <v>74990.000000000029</v>
      </c>
      <c r="P16" s="25">
        <f t="shared" si="5"/>
        <v>78648.000000000029</v>
      </c>
      <c r="Q16" s="25">
        <f t="shared" si="5"/>
        <v>82306.000000000029</v>
      </c>
      <c r="R16" s="25">
        <f t="shared" si="5"/>
        <v>85964.000000000029</v>
      </c>
      <c r="S16" s="25">
        <f t="shared" si="5"/>
        <v>89622.000000000044</v>
      </c>
      <c r="T16" s="25">
        <f t="shared" si="5"/>
        <v>93280.000000000044</v>
      </c>
      <c r="U16" s="25">
        <f t="shared" si="5"/>
        <v>96938.000000000044</v>
      </c>
      <c r="V16" s="25">
        <f t="shared" si="5"/>
        <v>100596.00000000004</v>
      </c>
      <c r="W16" s="25">
        <f>SUM(V17+1)</f>
        <v>104254.00000000006</v>
      </c>
    </row>
    <row r="17" spans="1:23" ht="18.75" x14ac:dyDescent="0.3">
      <c r="A17" s="27">
        <v>5</v>
      </c>
      <c r="B17" s="33" t="s">
        <v>11</v>
      </c>
      <c r="C17" s="29">
        <v>36580</v>
      </c>
      <c r="D17" s="29">
        <f>SUM(C17*D5)</f>
        <v>38409</v>
      </c>
      <c r="E17" s="29">
        <f>SUM(C17*E5)</f>
        <v>42067.000000000007</v>
      </c>
      <c r="F17" s="29">
        <f>SUM(C17*F5)</f>
        <v>45725.000000000007</v>
      </c>
      <c r="G17" s="29">
        <f>SUM(C17*G5)</f>
        <v>49383.000000000015</v>
      </c>
      <c r="H17" s="29">
        <f>SUM(C17*H5)</f>
        <v>53041.000000000015</v>
      </c>
      <c r="I17" s="29">
        <f>SUM(C17*I5)</f>
        <v>56699.000000000015</v>
      </c>
      <c r="J17" s="29">
        <f>SUM(C17*J5)</f>
        <v>60357.000000000022</v>
      </c>
      <c r="K17" s="29">
        <f>SUM(C17*K5)</f>
        <v>64015.000000000022</v>
      </c>
      <c r="L17" s="29">
        <f>SUM(C17*L5)</f>
        <v>67673.000000000029</v>
      </c>
      <c r="M17" s="29">
        <f>SUM(C17*M5)</f>
        <v>71331.000000000029</v>
      </c>
      <c r="N17" s="31">
        <f>SUM(C17*N5)</f>
        <v>74989.000000000029</v>
      </c>
      <c r="O17" s="29">
        <f>SUM(C17*O5)</f>
        <v>78647.000000000029</v>
      </c>
      <c r="P17" s="29">
        <f>SUM(C17*P5)</f>
        <v>82305.000000000029</v>
      </c>
      <c r="Q17" s="29">
        <f>SUM(C17*Q5)</f>
        <v>85963.000000000029</v>
      </c>
      <c r="R17" s="29">
        <f>SUM(C17*R5)</f>
        <v>89621.000000000044</v>
      </c>
      <c r="S17" s="29">
        <f>SUM(C17*S5)</f>
        <v>93279.000000000044</v>
      </c>
      <c r="T17" s="29">
        <f>SUM(C17*T5)</f>
        <v>96937.000000000044</v>
      </c>
      <c r="U17" s="29">
        <f>SUM(C17*U5)</f>
        <v>100595.00000000004</v>
      </c>
      <c r="V17" s="29">
        <f>SUM(C17*V5)</f>
        <v>104253.00000000006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41961</v>
      </c>
      <c r="E18" s="25">
        <f t="shared" si="6"/>
        <v>44059</v>
      </c>
      <c r="F18" s="25">
        <f t="shared" si="6"/>
        <v>48255.000000000007</v>
      </c>
      <c r="G18" s="25">
        <f t="shared" si="6"/>
        <v>52451.000000000007</v>
      </c>
      <c r="H18" s="25">
        <f t="shared" si="6"/>
        <v>56647.000000000015</v>
      </c>
      <c r="I18" s="25">
        <f t="shared" si="6"/>
        <v>60843.000000000015</v>
      </c>
      <c r="J18" s="25">
        <f t="shared" si="6"/>
        <v>65039.000000000022</v>
      </c>
      <c r="K18" s="25">
        <f t="shared" si="6"/>
        <v>69235.000000000029</v>
      </c>
      <c r="L18" s="25">
        <f t="shared" si="6"/>
        <v>73431.000000000029</v>
      </c>
      <c r="M18" s="25">
        <f t="shared" si="6"/>
        <v>77627.000000000029</v>
      </c>
      <c r="N18" s="26">
        <f t="shared" si="6"/>
        <v>81823.000000000029</v>
      </c>
      <c r="O18" s="25">
        <f t="shared" si="6"/>
        <v>86019.000000000029</v>
      </c>
      <c r="P18" s="25">
        <f t="shared" si="6"/>
        <v>90215.000000000029</v>
      </c>
      <c r="Q18" s="25">
        <f t="shared" si="6"/>
        <v>94411.000000000044</v>
      </c>
      <c r="R18" s="25">
        <f t="shared" si="6"/>
        <v>98607.000000000044</v>
      </c>
      <c r="S18" s="25">
        <f t="shared" si="6"/>
        <v>102803.00000000004</v>
      </c>
      <c r="T18" s="25">
        <f t="shared" si="6"/>
        <v>106999.00000000004</v>
      </c>
      <c r="U18" s="25">
        <f t="shared" si="6"/>
        <v>111195.00000000006</v>
      </c>
      <c r="V18" s="25">
        <f t="shared" si="6"/>
        <v>115391.00000000006</v>
      </c>
      <c r="W18" s="25">
        <f>SUM(V19+1)</f>
        <v>119587.00000000006</v>
      </c>
    </row>
    <row r="19" spans="1:23" ht="18.75" x14ac:dyDescent="0.3">
      <c r="A19" s="34">
        <v>6</v>
      </c>
      <c r="B19" s="35" t="s">
        <v>11</v>
      </c>
      <c r="C19" s="36">
        <v>41960</v>
      </c>
      <c r="D19" s="37">
        <f>SUM(C19*D5)</f>
        <v>44058</v>
      </c>
      <c r="E19" s="37">
        <f>SUM(C19*E5)</f>
        <v>48254.000000000007</v>
      </c>
      <c r="F19" s="36">
        <f>SUM(C19*F5)</f>
        <v>52450.000000000007</v>
      </c>
      <c r="G19" s="37">
        <f>SUM(C19*G5)</f>
        <v>56646.000000000015</v>
      </c>
      <c r="H19" s="37">
        <f>SUM(C19*H5)</f>
        <v>60842.000000000015</v>
      </c>
      <c r="I19" s="37">
        <f>SUM(C19*I5)</f>
        <v>65038.000000000022</v>
      </c>
      <c r="J19" s="37">
        <f>SUM(C19*J5)</f>
        <v>69234.000000000029</v>
      </c>
      <c r="K19" s="37">
        <f>SUM(C19*K5)</f>
        <v>73430.000000000029</v>
      </c>
      <c r="L19" s="37">
        <f>SUM(C19*L5)</f>
        <v>77626.000000000029</v>
      </c>
      <c r="M19" s="37">
        <f>SUM(C19*M5)</f>
        <v>81822.000000000029</v>
      </c>
      <c r="N19" s="38">
        <f>SUM(C19*N5)</f>
        <v>86018.000000000029</v>
      </c>
      <c r="O19" s="37">
        <f>SUM(C19*O5)</f>
        <v>90214.000000000029</v>
      </c>
      <c r="P19" s="37">
        <f>SUM(C19*P5)</f>
        <v>94410.000000000044</v>
      </c>
      <c r="Q19" s="37">
        <f>SUM(C19*Q5)</f>
        <v>98606.000000000044</v>
      </c>
      <c r="R19" s="37">
        <f>SUM(C19*R5)</f>
        <v>102802.00000000004</v>
      </c>
      <c r="S19" s="37">
        <f>SUM(C19*S5)</f>
        <v>106998.00000000004</v>
      </c>
      <c r="T19" s="37">
        <f>SUM(C19*T5)</f>
        <v>111194.00000000006</v>
      </c>
      <c r="U19" s="37">
        <f>SUM(C19*U5)</f>
        <v>115390.00000000006</v>
      </c>
      <c r="V19" s="37">
        <f>SUM(C19*V5)</f>
        <v>119586.00000000006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47341</v>
      </c>
      <c r="E20" s="25">
        <f t="shared" si="7"/>
        <v>49708</v>
      </c>
      <c r="F20" s="25">
        <f t="shared" si="7"/>
        <v>54442.000000000007</v>
      </c>
      <c r="G20" s="25">
        <f t="shared" si="7"/>
        <v>59176.000000000007</v>
      </c>
      <c r="H20" s="25">
        <f t="shared" si="7"/>
        <v>63910.000000000015</v>
      </c>
      <c r="I20" s="25">
        <f t="shared" si="7"/>
        <v>68644.000000000015</v>
      </c>
      <c r="J20" s="25">
        <f t="shared" si="7"/>
        <v>73378.000000000029</v>
      </c>
      <c r="K20" s="25">
        <f t="shared" si="7"/>
        <v>78112.000000000029</v>
      </c>
      <c r="L20" s="25">
        <f t="shared" si="7"/>
        <v>82846.000000000029</v>
      </c>
      <c r="M20" s="25">
        <f t="shared" si="7"/>
        <v>87580.000000000029</v>
      </c>
      <c r="N20" s="26">
        <f t="shared" si="7"/>
        <v>92314.000000000044</v>
      </c>
      <c r="O20" s="25">
        <f t="shared" si="7"/>
        <v>97048.000000000029</v>
      </c>
      <c r="P20" s="25">
        <f t="shared" si="7"/>
        <v>101782.00000000004</v>
      </c>
      <c r="Q20" s="25">
        <f t="shared" si="7"/>
        <v>106516.00000000004</v>
      </c>
      <c r="R20" s="25">
        <f t="shared" si="7"/>
        <v>111250.00000000004</v>
      </c>
      <c r="S20" s="25">
        <f t="shared" si="7"/>
        <v>115984.00000000004</v>
      </c>
      <c r="T20" s="25">
        <f t="shared" si="7"/>
        <v>120718.00000000006</v>
      </c>
      <c r="U20" s="25">
        <f t="shared" si="7"/>
        <v>125452.00000000006</v>
      </c>
      <c r="V20" s="25">
        <f t="shared" si="7"/>
        <v>130186.00000000006</v>
      </c>
      <c r="W20" s="25">
        <f>SUM(V21+1)</f>
        <v>134920.00000000006</v>
      </c>
    </row>
    <row r="21" spans="1:23" ht="18.75" x14ac:dyDescent="0.3">
      <c r="A21" s="27">
        <v>7</v>
      </c>
      <c r="B21" s="40" t="s">
        <v>11</v>
      </c>
      <c r="C21" s="29">
        <v>47340</v>
      </c>
      <c r="D21" s="29">
        <f>SUM(C21*D5)</f>
        <v>49707</v>
      </c>
      <c r="E21" s="29">
        <f>SUM(C21*E5)</f>
        <v>54441.000000000007</v>
      </c>
      <c r="F21" s="29">
        <f>SUM(C21*F5)</f>
        <v>59175.000000000007</v>
      </c>
      <c r="G21" s="29">
        <f>SUM(C21*G5)</f>
        <v>63909.000000000015</v>
      </c>
      <c r="H21" s="29">
        <f>SUM(C21*H5)</f>
        <v>68643.000000000015</v>
      </c>
      <c r="I21" s="29">
        <f>SUM(C21*I5)</f>
        <v>73377.000000000029</v>
      </c>
      <c r="J21" s="29">
        <f>SUM(C21*J5)</f>
        <v>78111.000000000029</v>
      </c>
      <c r="K21" s="29">
        <f>SUM(C21*K5)</f>
        <v>82845.000000000029</v>
      </c>
      <c r="L21" s="29">
        <f>SUM(C21*L5)</f>
        <v>87579.000000000029</v>
      </c>
      <c r="M21" s="29">
        <f>SUM(C21*M5)</f>
        <v>92313.000000000044</v>
      </c>
      <c r="N21" s="29">
        <f>SUM(C21*N5)</f>
        <v>97047.000000000029</v>
      </c>
      <c r="O21" s="29">
        <f>SUM(C21*O5)</f>
        <v>101781.00000000004</v>
      </c>
      <c r="P21" s="29">
        <f>SUM(C21*P5)</f>
        <v>106515.00000000004</v>
      </c>
      <c r="Q21" s="29">
        <f>SUM(C21*Q5)</f>
        <v>111249.00000000004</v>
      </c>
      <c r="R21" s="29">
        <f>SUM(C21*R5)</f>
        <v>115983.00000000004</v>
      </c>
      <c r="S21" s="29">
        <f>SUM(C21*S5)</f>
        <v>120717.00000000006</v>
      </c>
      <c r="T21" s="29">
        <f>SUM(C21*T5)</f>
        <v>125451.00000000006</v>
      </c>
      <c r="U21" s="29">
        <f>SUM(C21*U5)</f>
        <v>130185.00000000006</v>
      </c>
      <c r="V21" s="29">
        <f>SUM(C21*V5)</f>
        <v>134919.00000000006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52721</v>
      </c>
      <c r="E22" s="25">
        <f t="shared" si="8"/>
        <v>55357</v>
      </c>
      <c r="F22" s="25">
        <f t="shared" si="8"/>
        <v>60629.000000000007</v>
      </c>
      <c r="G22" s="25">
        <f t="shared" si="8"/>
        <v>65901.000000000015</v>
      </c>
      <c r="H22" s="25">
        <f t="shared" si="8"/>
        <v>71173.000000000015</v>
      </c>
      <c r="I22" s="25">
        <f t="shared" si="8"/>
        <v>76445.000000000015</v>
      </c>
      <c r="J22" s="25">
        <f t="shared" si="8"/>
        <v>81717.000000000029</v>
      </c>
      <c r="K22" s="25">
        <f t="shared" si="8"/>
        <v>86989.000000000029</v>
      </c>
      <c r="L22" s="25">
        <f t="shared" si="8"/>
        <v>92261.000000000029</v>
      </c>
      <c r="M22" s="25">
        <f t="shared" si="8"/>
        <v>97533.000000000044</v>
      </c>
      <c r="N22" s="26">
        <f t="shared" si="8"/>
        <v>102805.00000000004</v>
      </c>
      <c r="O22" s="25">
        <f t="shared" si="8"/>
        <v>108077.00000000004</v>
      </c>
      <c r="P22" s="25">
        <f t="shared" si="8"/>
        <v>113349.00000000004</v>
      </c>
      <c r="Q22" s="25">
        <f t="shared" si="8"/>
        <v>118621.00000000004</v>
      </c>
      <c r="R22" s="25">
        <f t="shared" si="8"/>
        <v>123893.00000000006</v>
      </c>
      <c r="S22" s="25">
        <f t="shared" si="8"/>
        <v>129165.00000000006</v>
      </c>
      <c r="T22" s="25">
        <f t="shared" si="8"/>
        <v>134437.00000000006</v>
      </c>
      <c r="U22" s="25">
        <f t="shared" si="8"/>
        <v>139709.00000000006</v>
      </c>
      <c r="V22" s="25">
        <f t="shared" si="8"/>
        <v>144981.00000000006</v>
      </c>
      <c r="W22" s="25">
        <f>SUM(V23+1)</f>
        <v>150253.00000000009</v>
      </c>
    </row>
    <row r="23" spans="1:23" ht="18.75" x14ac:dyDescent="0.3">
      <c r="A23" s="27" t="s">
        <v>4</v>
      </c>
      <c r="B23" s="44" t="s">
        <v>11</v>
      </c>
      <c r="C23" s="29">
        <v>52720</v>
      </c>
      <c r="D23" s="29">
        <f>SUM(C23*D5)</f>
        <v>55356</v>
      </c>
      <c r="E23" s="37">
        <f>SUM(C23*E5)</f>
        <v>60628.000000000007</v>
      </c>
      <c r="F23" s="30">
        <f>SUM(C23*F5)</f>
        <v>65900.000000000015</v>
      </c>
      <c r="G23" s="29">
        <f>SUM(C23*G5)</f>
        <v>71172.000000000015</v>
      </c>
      <c r="H23" s="29">
        <f>SUM(C23*H5)</f>
        <v>76444.000000000015</v>
      </c>
      <c r="I23" s="29">
        <f>SUM(C23*I5)</f>
        <v>81716.000000000029</v>
      </c>
      <c r="J23" s="29">
        <f>SUM(C23*J5)</f>
        <v>86988.000000000029</v>
      </c>
      <c r="K23" s="29">
        <f>SUM(C23*K5)</f>
        <v>92260.000000000029</v>
      </c>
      <c r="L23" s="29">
        <f>SUM(C23*L5)</f>
        <v>97532.000000000044</v>
      </c>
      <c r="M23" s="29">
        <f>SUM(C23*M5)</f>
        <v>102804.00000000004</v>
      </c>
      <c r="N23" s="29">
        <f>SUM(C23*N5)</f>
        <v>108076.00000000004</v>
      </c>
      <c r="O23" s="29">
        <f>SUM(C23*O5)</f>
        <v>113348.00000000004</v>
      </c>
      <c r="P23" s="29">
        <f>SUM(C23*P5)</f>
        <v>118620.00000000004</v>
      </c>
      <c r="Q23" s="29">
        <f>SUM(C23*Q5)</f>
        <v>123892.00000000006</v>
      </c>
      <c r="R23" s="29">
        <f>SUM(C23*R5)</f>
        <v>129164.00000000006</v>
      </c>
      <c r="S23" s="29">
        <f>SUM(C23*S5)</f>
        <v>134436.00000000006</v>
      </c>
      <c r="T23" s="29">
        <f>SUM(C23*T5)</f>
        <v>139708.00000000006</v>
      </c>
      <c r="U23" s="29">
        <f>SUM(C23*U5)</f>
        <v>144980.00000000006</v>
      </c>
      <c r="V23" s="29">
        <f>SUM(C23*V5)</f>
        <v>150252.00000000009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58101</v>
      </c>
      <c r="E24" s="25">
        <f t="shared" si="9"/>
        <v>61006</v>
      </c>
      <c r="F24" s="25">
        <f t="shared" si="9"/>
        <v>66816.000000000015</v>
      </c>
      <c r="G24" s="25">
        <f t="shared" si="9"/>
        <v>72626.000000000015</v>
      </c>
      <c r="H24" s="25">
        <f t="shared" si="9"/>
        <v>78436.000000000015</v>
      </c>
      <c r="I24" s="25">
        <f t="shared" si="9"/>
        <v>84246.000000000029</v>
      </c>
      <c r="J24" s="25">
        <f t="shared" si="9"/>
        <v>90056.000000000029</v>
      </c>
      <c r="K24" s="25">
        <f t="shared" si="9"/>
        <v>95866.000000000029</v>
      </c>
      <c r="L24" s="25">
        <f t="shared" si="9"/>
        <v>101676.00000000004</v>
      </c>
      <c r="M24" s="25">
        <f t="shared" si="9"/>
        <v>107486.00000000004</v>
      </c>
      <c r="N24" s="26">
        <f t="shared" si="9"/>
        <v>113296.00000000004</v>
      </c>
      <c r="O24" s="25">
        <f t="shared" si="9"/>
        <v>119106.00000000004</v>
      </c>
      <c r="P24" s="25">
        <f t="shared" si="9"/>
        <v>124916.00000000004</v>
      </c>
      <c r="Q24" s="25">
        <f t="shared" si="9"/>
        <v>130726.00000000006</v>
      </c>
      <c r="R24" s="25">
        <f t="shared" si="9"/>
        <v>136536.00000000006</v>
      </c>
      <c r="S24" s="25">
        <f t="shared" si="9"/>
        <v>142346.00000000006</v>
      </c>
      <c r="T24" s="25">
        <f t="shared" si="9"/>
        <v>148156.00000000006</v>
      </c>
      <c r="U24" s="25">
        <f t="shared" si="9"/>
        <v>153966.00000000006</v>
      </c>
      <c r="V24" s="25">
        <f t="shared" si="9"/>
        <v>159776.00000000009</v>
      </c>
      <c r="W24" s="25">
        <f>SUM(V25+1)</f>
        <v>165586.00000000009</v>
      </c>
    </row>
    <row r="25" spans="1:23" ht="18.75" x14ac:dyDescent="0.3">
      <c r="A25" s="27"/>
      <c r="B25" s="44" t="s">
        <v>11</v>
      </c>
      <c r="C25" s="29">
        <v>58100</v>
      </c>
      <c r="D25" s="29">
        <f>SUM(C25*D5)</f>
        <v>61005</v>
      </c>
      <c r="E25" s="29">
        <f>SUM(C25*E5)</f>
        <v>66815.000000000015</v>
      </c>
      <c r="F25" s="30">
        <f>SUM(C25*F5)</f>
        <v>72625.000000000015</v>
      </c>
      <c r="G25" s="29">
        <f>SUM(C25*G5)</f>
        <v>78435.000000000015</v>
      </c>
      <c r="H25" s="29">
        <f>SUM(C25*H5)</f>
        <v>84245.000000000029</v>
      </c>
      <c r="I25" s="29">
        <f>SUM(C25*I5)</f>
        <v>90055.000000000029</v>
      </c>
      <c r="J25" s="29">
        <f>SUM(C25*J5)</f>
        <v>95865.000000000029</v>
      </c>
      <c r="K25" s="29">
        <f>SUM(C25*K5)</f>
        <v>101675.00000000004</v>
      </c>
      <c r="L25" s="29">
        <f>SUM(C25*L5)</f>
        <v>107485.00000000004</v>
      </c>
      <c r="M25" s="29">
        <f>SUM(C25*M5)</f>
        <v>113295.00000000004</v>
      </c>
      <c r="N25" s="29">
        <f>SUM(C25*N5)</f>
        <v>119105.00000000004</v>
      </c>
      <c r="O25" s="29">
        <f>SUM(C25*O5)</f>
        <v>124915.00000000004</v>
      </c>
      <c r="P25" s="29">
        <f>SUM(C25*P5)</f>
        <v>130725.00000000006</v>
      </c>
      <c r="Q25" s="29">
        <f>SUM(C25*Q5)</f>
        <v>136535.00000000006</v>
      </c>
      <c r="R25" s="29">
        <f>SUM(C25*R5)</f>
        <v>142345.00000000006</v>
      </c>
      <c r="S25" s="29">
        <f>SUM(C25*S5)</f>
        <v>148155.00000000006</v>
      </c>
      <c r="T25" s="29">
        <f>SUM(C25*T5)</f>
        <v>153965.00000000006</v>
      </c>
      <c r="U25" s="29">
        <f>SUM(C25*U5)</f>
        <v>159775.00000000009</v>
      </c>
      <c r="V25" s="29">
        <f>SUM(C25*V5)</f>
        <v>165585.00000000009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5380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9D4-9666-43EE-BDCF-9DB864A644C5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W1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14581</v>
      </c>
      <c r="E8" s="25">
        <f t="shared" si="1"/>
        <v>15310</v>
      </c>
      <c r="F8" s="25">
        <f t="shared" si="1"/>
        <v>16768.000000000004</v>
      </c>
      <c r="G8" s="25">
        <f t="shared" si="1"/>
        <v>18226.000000000004</v>
      </c>
      <c r="H8" s="25">
        <f t="shared" si="1"/>
        <v>19684.000000000004</v>
      </c>
      <c r="I8" s="25">
        <f t="shared" si="1"/>
        <v>21142.000000000007</v>
      </c>
      <c r="J8" s="25">
        <f t="shared" si="1"/>
        <v>22600.000000000007</v>
      </c>
      <c r="K8" s="25">
        <f t="shared" si="1"/>
        <v>24058.000000000007</v>
      </c>
      <c r="L8" s="25">
        <f t="shared" si="1"/>
        <v>25516.000000000011</v>
      </c>
      <c r="M8" s="25">
        <f t="shared" si="1"/>
        <v>26974.000000000011</v>
      </c>
      <c r="N8" s="26">
        <f t="shared" si="1"/>
        <v>28432.000000000011</v>
      </c>
      <c r="O8" s="25">
        <f t="shared" si="1"/>
        <v>29890.000000000011</v>
      </c>
      <c r="P8" s="25">
        <f t="shared" si="1"/>
        <v>31348.000000000011</v>
      </c>
      <c r="Q8" s="25">
        <f t="shared" si="1"/>
        <v>32806.000000000015</v>
      </c>
      <c r="R8" s="25">
        <f t="shared" si="1"/>
        <v>34264.000000000015</v>
      </c>
      <c r="S8" s="25">
        <f t="shared" si="1"/>
        <v>35722.000000000015</v>
      </c>
      <c r="T8" s="25">
        <f t="shared" si="1"/>
        <v>37180.000000000015</v>
      </c>
      <c r="U8" s="25">
        <f t="shared" si="1"/>
        <v>38638.000000000015</v>
      </c>
      <c r="V8" s="25">
        <f t="shared" si="1"/>
        <v>40096.000000000022</v>
      </c>
      <c r="W8" s="25">
        <f>SUM(V9+1)</f>
        <v>41554.000000000022</v>
      </c>
    </row>
    <row r="9" spans="1:24" ht="18.75" x14ac:dyDescent="0.3">
      <c r="A9" s="27">
        <v>1</v>
      </c>
      <c r="B9" s="28" t="s">
        <v>11</v>
      </c>
      <c r="C9" s="31">
        <v>14580</v>
      </c>
      <c r="D9" s="29">
        <f>SUM(C9*D5)</f>
        <v>15309</v>
      </c>
      <c r="E9" s="29">
        <f>SUM(C9*E5)</f>
        <v>16767.000000000004</v>
      </c>
      <c r="F9" s="30">
        <f>SUM(C9*F5)</f>
        <v>18225.000000000004</v>
      </c>
      <c r="G9" s="29">
        <f>SUM(C9*G5)</f>
        <v>19683.000000000004</v>
      </c>
      <c r="H9" s="29">
        <f>SUM(C9*H5)</f>
        <v>21141.000000000007</v>
      </c>
      <c r="I9" s="29">
        <f>SUM(C9*I5)</f>
        <v>22599.000000000007</v>
      </c>
      <c r="J9" s="30">
        <f>SUM(C9*J5)</f>
        <v>24057.000000000007</v>
      </c>
      <c r="K9" s="29">
        <f>SUM(C9*K5)</f>
        <v>25515.000000000011</v>
      </c>
      <c r="L9" s="29">
        <f>SUM(C9*L5)</f>
        <v>26973.000000000011</v>
      </c>
      <c r="M9" s="29">
        <f>SUM(C9*M5)</f>
        <v>28431.000000000011</v>
      </c>
      <c r="N9" s="31">
        <f>SUM(C9*N5)</f>
        <v>29889.000000000011</v>
      </c>
      <c r="O9" s="29">
        <f>SUM(C9*O5)</f>
        <v>31347.000000000011</v>
      </c>
      <c r="P9" s="29">
        <f>SUM(C9*P5)</f>
        <v>32805.000000000015</v>
      </c>
      <c r="Q9" s="29">
        <f>SUM(C9*Q5)</f>
        <v>34263.000000000015</v>
      </c>
      <c r="R9" s="29">
        <f>SUM(C9*R5)</f>
        <v>35721.000000000015</v>
      </c>
      <c r="S9" s="29">
        <f>SUM(C9*S5)</f>
        <v>37179.000000000015</v>
      </c>
      <c r="T9" s="29">
        <f>SUM(C9*T5)</f>
        <v>38637.000000000015</v>
      </c>
      <c r="U9" s="29">
        <f>SUM(C9*U5)</f>
        <v>40095.000000000022</v>
      </c>
      <c r="V9" s="29">
        <f>SUM(C9*V5)</f>
        <v>41553.000000000022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19721</v>
      </c>
      <c r="E10" s="25">
        <f t="shared" si="2"/>
        <v>20707</v>
      </c>
      <c r="F10" s="25">
        <f t="shared" si="2"/>
        <v>22679.000000000004</v>
      </c>
      <c r="G10" s="25">
        <f t="shared" si="2"/>
        <v>24651.000000000004</v>
      </c>
      <c r="H10" s="25">
        <f t="shared" si="2"/>
        <v>26623.000000000007</v>
      </c>
      <c r="I10" s="25">
        <f t="shared" si="2"/>
        <v>28595.000000000007</v>
      </c>
      <c r="J10" s="25">
        <f t="shared" si="2"/>
        <v>30567.000000000011</v>
      </c>
      <c r="K10" s="25">
        <f t="shared" si="2"/>
        <v>32539.000000000011</v>
      </c>
      <c r="L10" s="25">
        <f t="shared" si="2"/>
        <v>34511.000000000015</v>
      </c>
      <c r="M10" s="25">
        <f t="shared" si="2"/>
        <v>36483.000000000015</v>
      </c>
      <c r="N10" s="26">
        <f t="shared" si="2"/>
        <v>38455.000000000015</v>
      </c>
      <c r="O10" s="25">
        <f t="shared" si="2"/>
        <v>40427.000000000015</v>
      </c>
      <c r="P10" s="25">
        <f t="shared" si="2"/>
        <v>42399.000000000015</v>
      </c>
      <c r="Q10" s="25">
        <f t="shared" si="2"/>
        <v>44371.000000000015</v>
      </c>
      <c r="R10" s="25">
        <f t="shared" si="2"/>
        <v>46343.000000000022</v>
      </c>
      <c r="S10" s="25">
        <f t="shared" si="2"/>
        <v>48315.000000000022</v>
      </c>
      <c r="T10" s="25">
        <f t="shared" si="2"/>
        <v>50287.000000000022</v>
      </c>
      <c r="U10" s="25">
        <f t="shared" si="2"/>
        <v>52259.000000000022</v>
      </c>
      <c r="V10" s="25">
        <f t="shared" si="2"/>
        <v>54231.000000000029</v>
      </c>
      <c r="W10" s="25">
        <f>SUM(V11+1)</f>
        <v>56203.000000000029</v>
      </c>
    </row>
    <row r="11" spans="1:24" ht="18.75" x14ac:dyDescent="0.3">
      <c r="A11" s="27">
        <v>2</v>
      </c>
      <c r="B11" s="33" t="s">
        <v>11</v>
      </c>
      <c r="C11" s="29">
        <v>19720</v>
      </c>
      <c r="D11" s="29">
        <f>SUM(C11*D5)</f>
        <v>20706</v>
      </c>
      <c r="E11" s="29">
        <f>SUM(C11*E5)</f>
        <v>22678.000000000004</v>
      </c>
      <c r="F11" s="29">
        <f>SUM(C11*F5)</f>
        <v>24650.000000000004</v>
      </c>
      <c r="G11" s="29">
        <f>SUM(C11*G5)</f>
        <v>26622.000000000007</v>
      </c>
      <c r="H11" s="29">
        <f>SUM(C11*H5)</f>
        <v>28594.000000000007</v>
      </c>
      <c r="I11" s="29">
        <f>SUM(C11*I5)</f>
        <v>30566.000000000011</v>
      </c>
      <c r="J11" s="29">
        <f>SUM(C11*J5)</f>
        <v>32538.000000000011</v>
      </c>
      <c r="K11" s="29">
        <f>SUM(C11*K5)</f>
        <v>34510.000000000015</v>
      </c>
      <c r="L11" s="29">
        <f>SUM(C11*L5)</f>
        <v>36482.000000000015</v>
      </c>
      <c r="M11" s="29">
        <f>SUM(C11*M5)</f>
        <v>38454.000000000015</v>
      </c>
      <c r="N11" s="31">
        <f>SUM(C11*N5)</f>
        <v>40426.000000000015</v>
      </c>
      <c r="O11" s="29">
        <f>SUM(C11*O5)</f>
        <v>42398.000000000015</v>
      </c>
      <c r="P11" s="29">
        <f>SUM(C11*P5)</f>
        <v>44370.000000000015</v>
      </c>
      <c r="Q11" s="29">
        <f>SUM(C11*Q5)</f>
        <v>46342.000000000022</v>
      </c>
      <c r="R11" s="29">
        <f>SUM(C11*R5)</f>
        <v>48314.000000000022</v>
      </c>
      <c r="S11" s="29">
        <f>SUM(C11*S5)</f>
        <v>50286.000000000022</v>
      </c>
      <c r="T11" s="29">
        <f>SUM(C11*T5)</f>
        <v>52258.000000000022</v>
      </c>
      <c r="U11" s="29">
        <f>SUM(C11*U5)</f>
        <v>54230.000000000029</v>
      </c>
      <c r="V11" s="29">
        <f>SUM(C11*V5)</f>
        <v>56202.000000000029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24861</v>
      </c>
      <c r="E12" s="25">
        <f t="shared" si="3"/>
        <v>26104</v>
      </c>
      <c r="F12" s="25">
        <f t="shared" si="3"/>
        <v>28590.000000000004</v>
      </c>
      <c r="G12" s="25">
        <f t="shared" si="3"/>
        <v>31076.000000000007</v>
      </c>
      <c r="H12" s="25">
        <f t="shared" si="3"/>
        <v>33562.000000000007</v>
      </c>
      <c r="I12" s="25">
        <f t="shared" si="3"/>
        <v>36048.000000000007</v>
      </c>
      <c r="J12" s="25">
        <f t="shared" si="3"/>
        <v>38534.000000000015</v>
      </c>
      <c r="K12" s="25">
        <f t="shared" si="3"/>
        <v>41020.000000000015</v>
      </c>
      <c r="L12" s="25">
        <f t="shared" si="3"/>
        <v>43506.000000000015</v>
      </c>
      <c r="M12" s="25">
        <f t="shared" si="3"/>
        <v>45992.000000000022</v>
      </c>
      <c r="N12" s="26">
        <f t="shared" si="3"/>
        <v>48478.000000000022</v>
      </c>
      <c r="O12" s="25">
        <f t="shared" si="3"/>
        <v>50964.000000000015</v>
      </c>
      <c r="P12" s="25">
        <f t="shared" si="3"/>
        <v>53450.000000000022</v>
      </c>
      <c r="Q12" s="25">
        <f t="shared" si="3"/>
        <v>55936.000000000022</v>
      </c>
      <c r="R12" s="25">
        <f t="shared" si="3"/>
        <v>58422.000000000022</v>
      </c>
      <c r="S12" s="25">
        <f t="shared" si="3"/>
        <v>60908.000000000029</v>
      </c>
      <c r="T12" s="25">
        <f t="shared" si="3"/>
        <v>63394.000000000029</v>
      </c>
      <c r="U12" s="25">
        <f t="shared" si="3"/>
        <v>65880.000000000029</v>
      </c>
      <c r="V12" s="25">
        <f t="shared" si="3"/>
        <v>68366.000000000029</v>
      </c>
      <c r="W12" s="25">
        <f>SUM(V13+1)</f>
        <v>70852.000000000029</v>
      </c>
    </row>
    <row r="13" spans="1:24" ht="18.75" x14ac:dyDescent="0.3">
      <c r="A13" s="27">
        <v>3</v>
      </c>
      <c r="B13" s="33" t="s">
        <v>11</v>
      </c>
      <c r="C13" s="29">
        <v>24860</v>
      </c>
      <c r="D13" s="29">
        <f>SUM(C13*D5)</f>
        <v>26103</v>
      </c>
      <c r="E13" s="29">
        <f>SUM(C13*E5)</f>
        <v>28589.000000000004</v>
      </c>
      <c r="F13" s="29">
        <f>SUM(C13*F5)</f>
        <v>31075.000000000007</v>
      </c>
      <c r="G13" s="29">
        <f>SUM(C13*G5)</f>
        <v>33561.000000000007</v>
      </c>
      <c r="H13" s="29">
        <f>SUM(C13*H5)</f>
        <v>36047.000000000007</v>
      </c>
      <c r="I13" s="29">
        <f>SUM(C13*I5)</f>
        <v>38533.000000000015</v>
      </c>
      <c r="J13" s="29">
        <f>SUM(C13*J5)</f>
        <v>41019.000000000015</v>
      </c>
      <c r="K13" s="29">
        <f>SUM(C13*K5)</f>
        <v>43505.000000000015</v>
      </c>
      <c r="L13" s="29">
        <f>SUM(C13*L5)</f>
        <v>45991.000000000022</v>
      </c>
      <c r="M13" s="29">
        <f>SUM(C13*M5)</f>
        <v>48477.000000000022</v>
      </c>
      <c r="N13" s="31">
        <f>SUM(C13*N5)</f>
        <v>50963.000000000015</v>
      </c>
      <c r="O13" s="29">
        <f>SUM(C13*O5)</f>
        <v>53449.000000000022</v>
      </c>
      <c r="P13" s="29">
        <f>SUM(C13*P5)</f>
        <v>55935.000000000022</v>
      </c>
      <c r="Q13" s="29">
        <f>SUM(C13*Q5)</f>
        <v>58421.000000000022</v>
      </c>
      <c r="R13" s="29">
        <f>SUM(C13*R5)</f>
        <v>60907.000000000029</v>
      </c>
      <c r="S13" s="29">
        <f>SUM(C13*S5)</f>
        <v>63393.000000000029</v>
      </c>
      <c r="T13" s="29">
        <f>SUM(C13*T5)</f>
        <v>65879.000000000029</v>
      </c>
      <c r="U13" s="29">
        <f>SUM(C13*U5)</f>
        <v>68365.000000000029</v>
      </c>
      <c r="V13" s="29">
        <f>SUM(C13*V5)</f>
        <v>70851.000000000029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30001</v>
      </c>
      <c r="E14" s="25">
        <f t="shared" si="4"/>
        <v>31501</v>
      </c>
      <c r="F14" s="25">
        <f t="shared" si="4"/>
        <v>34501.000000000007</v>
      </c>
      <c r="G14" s="25">
        <f t="shared" si="4"/>
        <v>37501.000000000007</v>
      </c>
      <c r="H14" s="25">
        <f t="shared" si="4"/>
        <v>40501.000000000007</v>
      </c>
      <c r="I14" s="25">
        <f t="shared" si="4"/>
        <v>43501.000000000015</v>
      </c>
      <c r="J14" s="25">
        <f t="shared" si="4"/>
        <v>46501.000000000015</v>
      </c>
      <c r="K14" s="25">
        <f t="shared" si="4"/>
        <v>49501.000000000015</v>
      </c>
      <c r="L14" s="25">
        <f t="shared" si="4"/>
        <v>52501.000000000022</v>
      </c>
      <c r="M14" s="25">
        <f t="shared" si="4"/>
        <v>55501.000000000022</v>
      </c>
      <c r="N14" s="26">
        <f t="shared" si="4"/>
        <v>58501.000000000022</v>
      </c>
      <c r="O14" s="25">
        <f t="shared" si="4"/>
        <v>61501.000000000022</v>
      </c>
      <c r="P14" s="25">
        <f t="shared" si="4"/>
        <v>64501.000000000022</v>
      </c>
      <c r="Q14" s="25">
        <f t="shared" si="4"/>
        <v>67501.000000000029</v>
      </c>
      <c r="R14" s="25">
        <f t="shared" si="4"/>
        <v>70501.000000000029</v>
      </c>
      <c r="S14" s="25">
        <f t="shared" si="4"/>
        <v>73501.000000000029</v>
      </c>
      <c r="T14" s="25">
        <f t="shared" si="4"/>
        <v>76501.000000000029</v>
      </c>
      <c r="U14" s="25">
        <f t="shared" si="4"/>
        <v>79501.000000000044</v>
      </c>
      <c r="V14" s="25">
        <f t="shared" si="4"/>
        <v>82501.000000000044</v>
      </c>
      <c r="W14" s="25">
        <f>SUM(V15+1)</f>
        <v>85501.000000000044</v>
      </c>
    </row>
    <row r="15" spans="1:24" ht="18.75" x14ac:dyDescent="0.3">
      <c r="A15" s="27">
        <v>4</v>
      </c>
      <c r="B15" s="33" t="s">
        <v>11</v>
      </c>
      <c r="C15" s="29">
        <v>30000</v>
      </c>
      <c r="D15" s="29">
        <f>SUM(C15*D5)</f>
        <v>31500</v>
      </c>
      <c r="E15" s="29">
        <f>SUM(C15*E5)</f>
        <v>34500.000000000007</v>
      </c>
      <c r="F15" s="29">
        <f>SUM(C15*F5)</f>
        <v>37500.000000000007</v>
      </c>
      <c r="G15" s="29">
        <f>SUM(C15*G5)</f>
        <v>40500.000000000007</v>
      </c>
      <c r="H15" s="29">
        <f>SUM(C15*H5)</f>
        <v>43500.000000000015</v>
      </c>
      <c r="I15" s="29">
        <f>SUM(C15*I5)</f>
        <v>46500.000000000015</v>
      </c>
      <c r="J15" s="29">
        <f>SUM(C15*J5)</f>
        <v>49500.000000000015</v>
      </c>
      <c r="K15" s="29">
        <f>SUM(C15*K5)</f>
        <v>52500.000000000022</v>
      </c>
      <c r="L15" s="29">
        <f>SUM(C15*L5)</f>
        <v>55500.000000000022</v>
      </c>
      <c r="M15" s="29">
        <f>SUM(C15*M5)</f>
        <v>58500.000000000022</v>
      </c>
      <c r="N15" s="31">
        <f>SUM(C15*N5)</f>
        <v>61500.000000000022</v>
      </c>
      <c r="O15" s="29">
        <f>SUM(C15*O5)</f>
        <v>64500.000000000022</v>
      </c>
      <c r="P15" s="29">
        <f>SUM(C15*P5)</f>
        <v>67500.000000000029</v>
      </c>
      <c r="Q15" s="29">
        <f>SUM(C15*Q5)</f>
        <v>70500.000000000029</v>
      </c>
      <c r="R15" s="29">
        <f>SUM(C15*R5)</f>
        <v>73500.000000000029</v>
      </c>
      <c r="S15" s="29">
        <f>SUM(C15*S5)</f>
        <v>76500.000000000029</v>
      </c>
      <c r="T15" s="29">
        <f>SUM(C15*T5)</f>
        <v>79500.000000000044</v>
      </c>
      <c r="U15" s="29">
        <f>SUM(C15*U5)</f>
        <v>82500.000000000044</v>
      </c>
      <c r="V15" s="29">
        <f>SUM(C15*V5)</f>
        <v>85500.000000000044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35141</v>
      </c>
      <c r="E16" s="25">
        <f t="shared" si="5"/>
        <v>36898</v>
      </c>
      <c r="F16" s="25">
        <f t="shared" si="5"/>
        <v>40412.000000000007</v>
      </c>
      <c r="G16" s="25">
        <f t="shared" si="5"/>
        <v>43926.000000000007</v>
      </c>
      <c r="H16" s="25">
        <f t="shared" si="5"/>
        <v>47440.000000000015</v>
      </c>
      <c r="I16" s="25">
        <f t="shared" si="5"/>
        <v>50954.000000000015</v>
      </c>
      <c r="J16" s="25">
        <f t="shared" si="5"/>
        <v>54468.000000000015</v>
      </c>
      <c r="K16" s="25">
        <f t="shared" si="5"/>
        <v>57982.000000000022</v>
      </c>
      <c r="L16" s="25">
        <f t="shared" si="5"/>
        <v>61496.000000000022</v>
      </c>
      <c r="M16" s="25">
        <f t="shared" si="5"/>
        <v>65010.000000000029</v>
      </c>
      <c r="N16" s="26">
        <f t="shared" si="5"/>
        <v>68524.000000000029</v>
      </c>
      <c r="O16" s="25">
        <f t="shared" si="5"/>
        <v>72038.000000000029</v>
      </c>
      <c r="P16" s="25">
        <f t="shared" si="5"/>
        <v>75552.000000000029</v>
      </c>
      <c r="Q16" s="25">
        <f t="shared" si="5"/>
        <v>79066.000000000029</v>
      </c>
      <c r="R16" s="25">
        <f t="shared" si="5"/>
        <v>82580.000000000029</v>
      </c>
      <c r="S16" s="25">
        <f t="shared" si="5"/>
        <v>86094.000000000044</v>
      </c>
      <c r="T16" s="25">
        <f t="shared" si="5"/>
        <v>89608.000000000044</v>
      </c>
      <c r="U16" s="25">
        <f t="shared" si="5"/>
        <v>93122.000000000044</v>
      </c>
      <c r="V16" s="25">
        <f t="shared" si="5"/>
        <v>96636.000000000044</v>
      </c>
      <c r="W16" s="25">
        <f>SUM(V17+1)</f>
        <v>100150.00000000004</v>
      </c>
    </row>
    <row r="17" spans="1:23" ht="18.75" x14ac:dyDescent="0.3">
      <c r="A17" s="27">
        <v>5</v>
      </c>
      <c r="B17" s="33" t="s">
        <v>11</v>
      </c>
      <c r="C17" s="29">
        <v>35140</v>
      </c>
      <c r="D17" s="29">
        <f>SUM(C17*D5)</f>
        <v>36897</v>
      </c>
      <c r="E17" s="29">
        <f>SUM(C17*E5)</f>
        <v>40411.000000000007</v>
      </c>
      <c r="F17" s="29">
        <f>SUM(C17*F5)</f>
        <v>43925.000000000007</v>
      </c>
      <c r="G17" s="29">
        <f>SUM(C17*G5)</f>
        <v>47439.000000000015</v>
      </c>
      <c r="H17" s="29">
        <f>SUM(C17*H5)</f>
        <v>50953.000000000015</v>
      </c>
      <c r="I17" s="29">
        <f>SUM(C17*I5)</f>
        <v>54467.000000000015</v>
      </c>
      <c r="J17" s="29">
        <f>SUM(C17*J5)</f>
        <v>57981.000000000022</v>
      </c>
      <c r="K17" s="29">
        <f>SUM(C17*K5)</f>
        <v>61495.000000000022</v>
      </c>
      <c r="L17" s="29">
        <f>SUM(C17*L5)</f>
        <v>65009.000000000029</v>
      </c>
      <c r="M17" s="29">
        <f>SUM(C17*M5)</f>
        <v>68523.000000000029</v>
      </c>
      <c r="N17" s="31">
        <f>SUM(C17*N5)</f>
        <v>72037.000000000029</v>
      </c>
      <c r="O17" s="29">
        <f>SUM(C17*O5)</f>
        <v>75551.000000000029</v>
      </c>
      <c r="P17" s="29">
        <f>SUM(C17*P5)</f>
        <v>79065.000000000029</v>
      </c>
      <c r="Q17" s="29">
        <f>SUM(C17*Q5)</f>
        <v>82579.000000000029</v>
      </c>
      <c r="R17" s="29">
        <f>SUM(C17*R5)</f>
        <v>86093.000000000044</v>
      </c>
      <c r="S17" s="29">
        <f>SUM(C17*S5)</f>
        <v>89607.000000000044</v>
      </c>
      <c r="T17" s="29">
        <f>SUM(C17*T5)</f>
        <v>93121.000000000044</v>
      </c>
      <c r="U17" s="29">
        <f>SUM(C17*U5)</f>
        <v>96635.000000000044</v>
      </c>
      <c r="V17" s="29">
        <f>SUM(C17*V5)</f>
        <v>100149.00000000004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40281</v>
      </c>
      <c r="E18" s="25">
        <f t="shared" si="6"/>
        <v>42295</v>
      </c>
      <c r="F18" s="25">
        <f t="shared" si="6"/>
        <v>46323.000000000007</v>
      </c>
      <c r="G18" s="25">
        <f t="shared" si="6"/>
        <v>50351.000000000007</v>
      </c>
      <c r="H18" s="25">
        <f t="shared" si="6"/>
        <v>54379.000000000015</v>
      </c>
      <c r="I18" s="25">
        <f t="shared" si="6"/>
        <v>58407.000000000015</v>
      </c>
      <c r="J18" s="25">
        <f t="shared" si="6"/>
        <v>62435.000000000022</v>
      </c>
      <c r="K18" s="25">
        <f t="shared" si="6"/>
        <v>66463.000000000029</v>
      </c>
      <c r="L18" s="25">
        <f t="shared" si="6"/>
        <v>70491.000000000029</v>
      </c>
      <c r="M18" s="25">
        <f t="shared" si="6"/>
        <v>74519.000000000029</v>
      </c>
      <c r="N18" s="26">
        <f t="shared" si="6"/>
        <v>78547.000000000029</v>
      </c>
      <c r="O18" s="25">
        <f t="shared" si="6"/>
        <v>82575.000000000029</v>
      </c>
      <c r="P18" s="25">
        <f t="shared" si="6"/>
        <v>86603.000000000029</v>
      </c>
      <c r="Q18" s="25">
        <f t="shared" si="6"/>
        <v>90631.000000000029</v>
      </c>
      <c r="R18" s="25">
        <f t="shared" si="6"/>
        <v>94659.000000000044</v>
      </c>
      <c r="S18" s="25">
        <f t="shared" si="6"/>
        <v>98687.000000000044</v>
      </c>
      <c r="T18" s="25">
        <f t="shared" si="6"/>
        <v>102715.00000000004</v>
      </c>
      <c r="U18" s="25">
        <f t="shared" si="6"/>
        <v>106743.00000000004</v>
      </c>
      <c r="V18" s="25">
        <f t="shared" si="6"/>
        <v>110771.00000000006</v>
      </c>
      <c r="W18" s="25">
        <f>SUM(V19+1)</f>
        <v>114799.00000000006</v>
      </c>
    </row>
    <row r="19" spans="1:23" ht="18.75" x14ac:dyDescent="0.3">
      <c r="A19" s="34">
        <v>6</v>
      </c>
      <c r="B19" s="35" t="s">
        <v>11</v>
      </c>
      <c r="C19" s="36">
        <v>40280</v>
      </c>
      <c r="D19" s="37">
        <f>SUM(C19*D5)</f>
        <v>42294</v>
      </c>
      <c r="E19" s="37">
        <f>SUM(C19*E5)</f>
        <v>46322.000000000007</v>
      </c>
      <c r="F19" s="36">
        <f>SUM(C19*F5)</f>
        <v>50350.000000000007</v>
      </c>
      <c r="G19" s="37">
        <f>SUM(C19*G5)</f>
        <v>54378.000000000015</v>
      </c>
      <c r="H19" s="37">
        <f>SUM(C19*H5)</f>
        <v>58406.000000000015</v>
      </c>
      <c r="I19" s="37">
        <f>SUM(C19*I5)</f>
        <v>62434.000000000022</v>
      </c>
      <c r="J19" s="37">
        <f>SUM(C19*J5)</f>
        <v>66462.000000000029</v>
      </c>
      <c r="K19" s="37">
        <f>SUM(C19*K5)</f>
        <v>70490.000000000029</v>
      </c>
      <c r="L19" s="37">
        <f>SUM(C19*L5)</f>
        <v>74518.000000000029</v>
      </c>
      <c r="M19" s="37">
        <f>SUM(C19*M5)</f>
        <v>78546.000000000029</v>
      </c>
      <c r="N19" s="38">
        <f>SUM(C19*N5)</f>
        <v>82574.000000000029</v>
      </c>
      <c r="O19" s="37">
        <f>SUM(C19*O5)</f>
        <v>86602.000000000029</v>
      </c>
      <c r="P19" s="37">
        <f>SUM(C19*P5)</f>
        <v>90630.000000000029</v>
      </c>
      <c r="Q19" s="37">
        <f>SUM(C19*Q5)</f>
        <v>94658.000000000044</v>
      </c>
      <c r="R19" s="37">
        <f>SUM(C19*R5)</f>
        <v>98686.000000000044</v>
      </c>
      <c r="S19" s="37">
        <f>SUM(C19*S5)</f>
        <v>102714.00000000004</v>
      </c>
      <c r="T19" s="37">
        <f>SUM(C19*T5)</f>
        <v>106742.00000000004</v>
      </c>
      <c r="U19" s="37">
        <f>SUM(C19*U5)</f>
        <v>110770.00000000006</v>
      </c>
      <c r="V19" s="37">
        <f>SUM(C19*V5)</f>
        <v>114798.00000000006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45421</v>
      </c>
      <c r="E20" s="25">
        <f t="shared" si="7"/>
        <v>47692</v>
      </c>
      <c r="F20" s="25">
        <f t="shared" si="7"/>
        <v>52234.000000000007</v>
      </c>
      <c r="G20" s="25">
        <f t="shared" si="7"/>
        <v>56776.000000000007</v>
      </c>
      <c r="H20" s="25">
        <f t="shared" si="7"/>
        <v>61318.000000000015</v>
      </c>
      <c r="I20" s="25">
        <f t="shared" si="7"/>
        <v>65860.000000000015</v>
      </c>
      <c r="J20" s="25">
        <f t="shared" si="7"/>
        <v>70402.000000000029</v>
      </c>
      <c r="K20" s="25">
        <f t="shared" si="7"/>
        <v>74944.000000000029</v>
      </c>
      <c r="L20" s="25">
        <f t="shared" si="7"/>
        <v>79486.000000000029</v>
      </c>
      <c r="M20" s="25">
        <f t="shared" si="7"/>
        <v>84028.000000000029</v>
      </c>
      <c r="N20" s="26">
        <f t="shared" si="7"/>
        <v>88570.000000000044</v>
      </c>
      <c r="O20" s="25">
        <f t="shared" si="7"/>
        <v>93112.000000000029</v>
      </c>
      <c r="P20" s="25">
        <f t="shared" si="7"/>
        <v>97654.000000000029</v>
      </c>
      <c r="Q20" s="25">
        <f t="shared" si="7"/>
        <v>102196.00000000004</v>
      </c>
      <c r="R20" s="25">
        <f t="shared" si="7"/>
        <v>106738.00000000004</v>
      </c>
      <c r="S20" s="25">
        <f t="shared" si="7"/>
        <v>111280.00000000004</v>
      </c>
      <c r="T20" s="25">
        <f t="shared" si="7"/>
        <v>115822.00000000006</v>
      </c>
      <c r="U20" s="25">
        <f t="shared" si="7"/>
        <v>120364.00000000006</v>
      </c>
      <c r="V20" s="25">
        <f t="shared" si="7"/>
        <v>124906.00000000006</v>
      </c>
      <c r="W20" s="25">
        <f>SUM(V21+1)</f>
        <v>129448.00000000006</v>
      </c>
    </row>
    <row r="21" spans="1:23" ht="18.75" x14ac:dyDescent="0.3">
      <c r="A21" s="27">
        <v>7</v>
      </c>
      <c r="B21" s="40" t="s">
        <v>11</v>
      </c>
      <c r="C21" s="29">
        <v>45420</v>
      </c>
      <c r="D21" s="29">
        <f>SUM(C21*D5)</f>
        <v>47691</v>
      </c>
      <c r="E21" s="29">
        <f>SUM(C21*E5)</f>
        <v>52233.000000000007</v>
      </c>
      <c r="F21" s="29">
        <f>SUM(C21*F5)</f>
        <v>56775.000000000007</v>
      </c>
      <c r="G21" s="29">
        <f>SUM(C21*G5)</f>
        <v>61317.000000000015</v>
      </c>
      <c r="H21" s="29">
        <f>SUM(C21*H5)</f>
        <v>65859.000000000015</v>
      </c>
      <c r="I21" s="29">
        <f>SUM(C21*I5)</f>
        <v>70401.000000000029</v>
      </c>
      <c r="J21" s="29">
        <f>SUM(C21*J5)</f>
        <v>74943.000000000029</v>
      </c>
      <c r="K21" s="29">
        <f>SUM(C21*K5)</f>
        <v>79485.000000000029</v>
      </c>
      <c r="L21" s="29">
        <f>SUM(C21*L5)</f>
        <v>84027.000000000029</v>
      </c>
      <c r="M21" s="29">
        <f>SUM(C21*M5)</f>
        <v>88569.000000000044</v>
      </c>
      <c r="N21" s="29">
        <f>SUM(C21*N5)</f>
        <v>93111.000000000029</v>
      </c>
      <c r="O21" s="29">
        <f>SUM(C21*O5)</f>
        <v>97653.000000000029</v>
      </c>
      <c r="P21" s="29">
        <f>SUM(C21*P5)</f>
        <v>102195.00000000004</v>
      </c>
      <c r="Q21" s="29">
        <f>SUM(C21*Q5)</f>
        <v>106737.00000000004</v>
      </c>
      <c r="R21" s="29">
        <f>SUM(C21*R5)</f>
        <v>111279.00000000004</v>
      </c>
      <c r="S21" s="29">
        <f>SUM(C21*S5)</f>
        <v>115821.00000000006</v>
      </c>
      <c r="T21" s="29">
        <f>SUM(C21*T5)</f>
        <v>120363.00000000006</v>
      </c>
      <c r="U21" s="29">
        <f>SUM(C21*U5)</f>
        <v>124905.00000000006</v>
      </c>
      <c r="V21" s="29">
        <f>SUM(C21*V5)</f>
        <v>129447.00000000006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50561</v>
      </c>
      <c r="E22" s="25">
        <f t="shared" si="8"/>
        <v>53089</v>
      </c>
      <c r="F22" s="25">
        <f t="shared" si="8"/>
        <v>58145.000000000007</v>
      </c>
      <c r="G22" s="25">
        <f t="shared" si="8"/>
        <v>63201.000000000015</v>
      </c>
      <c r="H22" s="25">
        <f t="shared" si="8"/>
        <v>68257.000000000015</v>
      </c>
      <c r="I22" s="25">
        <f t="shared" si="8"/>
        <v>73313.000000000015</v>
      </c>
      <c r="J22" s="25">
        <f t="shared" si="8"/>
        <v>78369.000000000029</v>
      </c>
      <c r="K22" s="25">
        <f t="shared" si="8"/>
        <v>83425.000000000029</v>
      </c>
      <c r="L22" s="25">
        <f t="shared" si="8"/>
        <v>88481.000000000029</v>
      </c>
      <c r="M22" s="25">
        <f t="shared" si="8"/>
        <v>93537.000000000044</v>
      </c>
      <c r="N22" s="26">
        <f t="shared" si="8"/>
        <v>98593.000000000044</v>
      </c>
      <c r="O22" s="25">
        <f t="shared" si="8"/>
        <v>103649.00000000003</v>
      </c>
      <c r="P22" s="25">
        <f t="shared" si="8"/>
        <v>108705.00000000004</v>
      </c>
      <c r="Q22" s="25">
        <f t="shared" si="8"/>
        <v>113761.00000000004</v>
      </c>
      <c r="R22" s="25">
        <f t="shared" si="8"/>
        <v>118817.00000000004</v>
      </c>
      <c r="S22" s="25">
        <f t="shared" si="8"/>
        <v>123873.00000000006</v>
      </c>
      <c r="T22" s="25">
        <f t="shared" si="8"/>
        <v>128929.00000000006</v>
      </c>
      <c r="U22" s="25">
        <f t="shared" si="8"/>
        <v>133985.00000000006</v>
      </c>
      <c r="V22" s="25">
        <f t="shared" si="8"/>
        <v>139041.00000000006</v>
      </c>
      <c r="W22" s="25">
        <f>SUM(V23+1)</f>
        <v>144097.00000000006</v>
      </c>
    </row>
    <row r="23" spans="1:23" ht="18.75" x14ac:dyDescent="0.3">
      <c r="A23" s="27" t="s">
        <v>4</v>
      </c>
      <c r="B23" s="44" t="s">
        <v>11</v>
      </c>
      <c r="C23" s="29">
        <v>50560</v>
      </c>
      <c r="D23" s="29">
        <f>SUM(C23*D5)</f>
        <v>53088</v>
      </c>
      <c r="E23" s="37">
        <f>SUM(C23*E5)</f>
        <v>58144.000000000007</v>
      </c>
      <c r="F23" s="30">
        <f>SUM(C23*F5)</f>
        <v>63200.000000000015</v>
      </c>
      <c r="G23" s="29">
        <f>SUM(C23*G5)</f>
        <v>68256.000000000015</v>
      </c>
      <c r="H23" s="29">
        <f>SUM(C23*H5)</f>
        <v>73312.000000000015</v>
      </c>
      <c r="I23" s="29">
        <f>SUM(C23*I5)</f>
        <v>78368.000000000029</v>
      </c>
      <c r="J23" s="29">
        <f>SUM(C23*J5)</f>
        <v>83424.000000000029</v>
      </c>
      <c r="K23" s="29">
        <f>SUM(C23*K5)</f>
        <v>88480.000000000029</v>
      </c>
      <c r="L23" s="29">
        <f>SUM(C23*L5)</f>
        <v>93536.000000000044</v>
      </c>
      <c r="M23" s="29">
        <f>SUM(C23*M5)</f>
        <v>98592.000000000044</v>
      </c>
      <c r="N23" s="29">
        <f>SUM(C23*N5)</f>
        <v>103648.00000000003</v>
      </c>
      <c r="O23" s="29">
        <f>SUM(C23*O5)</f>
        <v>108704.00000000004</v>
      </c>
      <c r="P23" s="29">
        <f>SUM(C23*P5)</f>
        <v>113760.00000000004</v>
      </c>
      <c r="Q23" s="29">
        <f>SUM(C23*Q5)</f>
        <v>118816.00000000004</v>
      </c>
      <c r="R23" s="29">
        <f>SUM(C23*R5)</f>
        <v>123872.00000000006</v>
      </c>
      <c r="S23" s="29">
        <f>SUM(C23*S5)</f>
        <v>128928.00000000006</v>
      </c>
      <c r="T23" s="29">
        <f>SUM(C23*T5)</f>
        <v>133984.00000000006</v>
      </c>
      <c r="U23" s="29">
        <f>SUM(C23*U5)</f>
        <v>139040.00000000006</v>
      </c>
      <c r="V23" s="29">
        <f>SUM(C23*V5)</f>
        <v>144096.00000000006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55701</v>
      </c>
      <c r="E24" s="25">
        <f t="shared" si="9"/>
        <v>58486</v>
      </c>
      <c r="F24" s="25">
        <f t="shared" si="9"/>
        <v>64056.000000000007</v>
      </c>
      <c r="G24" s="25">
        <f t="shared" si="9"/>
        <v>69626.000000000015</v>
      </c>
      <c r="H24" s="25">
        <f t="shared" si="9"/>
        <v>75196.000000000015</v>
      </c>
      <c r="I24" s="25">
        <f t="shared" si="9"/>
        <v>80766.000000000029</v>
      </c>
      <c r="J24" s="25">
        <f t="shared" si="9"/>
        <v>86336.000000000029</v>
      </c>
      <c r="K24" s="25">
        <f t="shared" si="9"/>
        <v>91906.000000000029</v>
      </c>
      <c r="L24" s="25">
        <f t="shared" si="9"/>
        <v>97476.000000000044</v>
      </c>
      <c r="M24" s="25">
        <f t="shared" si="9"/>
        <v>103046.00000000004</v>
      </c>
      <c r="N24" s="26">
        <f t="shared" si="9"/>
        <v>108616.00000000004</v>
      </c>
      <c r="O24" s="25">
        <f t="shared" si="9"/>
        <v>114186.00000000004</v>
      </c>
      <c r="P24" s="25">
        <f t="shared" si="9"/>
        <v>119756.00000000004</v>
      </c>
      <c r="Q24" s="25">
        <f t="shared" si="9"/>
        <v>125326.00000000004</v>
      </c>
      <c r="R24" s="25">
        <f t="shared" si="9"/>
        <v>130896.00000000006</v>
      </c>
      <c r="S24" s="25">
        <f t="shared" si="9"/>
        <v>136466.00000000006</v>
      </c>
      <c r="T24" s="25">
        <f t="shared" si="9"/>
        <v>142036.00000000006</v>
      </c>
      <c r="U24" s="25">
        <f t="shared" si="9"/>
        <v>147606.00000000006</v>
      </c>
      <c r="V24" s="25">
        <f t="shared" si="9"/>
        <v>153176.00000000009</v>
      </c>
      <c r="W24" s="25">
        <f>SUM(V25+1)</f>
        <v>158746.00000000009</v>
      </c>
    </row>
    <row r="25" spans="1:23" ht="18.75" x14ac:dyDescent="0.3">
      <c r="A25" s="27"/>
      <c r="B25" s="44" t="s">
        <v>11</v>
      </c>
      <c r="C25" s="29">
        <v>55700</v>
      </c>
      <c r="D25" s="29">
        <f>SUM(C25*D5)</f>
        <v>58485</v>
      </c>
      <c r="E25" s="29">
        <f>SUM(C25*E5)</f>
        <v>64055.000000000007</v>
      </c>
      <c r="F25" s="30">
        <f>SUM(C25*F5)</f>
        <v>69625.000000000015</v>
      </c>
      <c r="G25" s="29">
        <f>SUM(C25*G5)</f>
        <v>75195.000000000015</v>
      </c>
      <c r="H25" s="29">
        <f>SUM(C25*H5)</f>
        <v>80765.000000000029</v>
      </c>
      <c r="I25" s="29">
        <f>SUM(C25*I5)</f>
        <v>86335.000000000029</v>
      </c>
      <c r="J25" s="29">
        <f>SUM(C25*J5)</f>
        <v>91905.000000000029</v>
      </c>
      <c r="K25" s="29">
        <f>SUM(C25*K5)</f>
        <v>97475.000000000044</v>
      </c>
      <c r="L25" s="29">
        <f>SUM(C25*L5)</f>
        <v>103045.00000000004</v>
      </c>
      <c r="M25" s="29">
        <f>SUM(C25*M5)</f>
        <v>108615.00000000004</v>
      </c>
      <c r="N25" s="29">
        <f>SUM(C25*N5)</f>
        <v>114185.00000000004</v>
      </c>
      <c r="O25" s="29">
        <f>SUM(C25*O5)</f>
        <v>119755.00000000004</v>
      </c>
      <c r="P25" s="29">
        <f>SUM(C25*P5)</f>
        <v>125325.00000000004</v>
      </c>
      <c r="Q25" s="29">
        <f>SUM(C25*Q5)</f>
        <v>130895.00000000006</v>
      </c>
      <c r="R25" s="29">
        <f>SUM(C25*R5)</f>
        <v>136465.00000000006</v>
      </c>
      <c r="S25" s="29">
        <f>SUM(C25*S5)</f>
        <v>142035.00000000006</v>
      </c>
      <c r="T25" s="29">
        <f>SUM(C25*T5)</f>
        <v>147605.00000000006</v>
      </c>
      <c r="U25" s="29">
        <f>SUM(C25*U5)</f>
        <v>153175.00000000009</v>
      </c>
      <c r="V25" s="29">
        <f>SUM(C25*V5)</f>
        <v>158745.00000000009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5140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2069-7DA5-4FA4-9057-17E7F298E615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28" sqref="E28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13591</v>
      </c>
      <c r="E8" s="25">
        <f t="shared" si="1"/>
        <v>14270.5</v>
      </c>
      <c r="F8" s="25">
        <f t="shared" si="1"/>
        <v>15629.500000000002</v>
      </c>
      <c r="G8" s="25">
        <f t="shared" si="1"/>
        <v>16988.500000000004</v>
      </c>
      <c r="H8" s="25">
        <f t="shared" si="1"/>
        <v>18347.500000000004</v>
      </c>
      <c r="I8" s="25">
        <f t="shared" si="1"/>
        <v>19706.500000000004</v>
      </c>
      <c r="J8" s="25">
        <f t="shared" si="1"/>
        <v>21065.500000000007</v>
      </c>
      <c r="K8" s="25">
        <f t="shared" si="1"/>
        <v>22424.500000000007</v>
      </c>
      <c r="L8" s="25">
        <f t="shared" si="1"/>
        <v>23783.500000000007</v>
      </c>
      <c r="M8" s="25">
        <f t="shared" si="1"/>
        <v>25142.500000000011</v>
      </c>
      <c r="N8" s="26">
        <f t="shared" si="1"/>
        <v>26501.500000000011</v>
      </c>
      <c r="O8" s="25">
        <f t="shared" si="1"/>
        <v>27860.500000000011</v>
      </c>
      <c r="P8" s="25">
        <f t="shared" si="1"/>
        <v>29219.500000000011</v>
      </c>
      <c r="Q8" s="25">
        <f t="shared" si="1"/>
        <v>30578.500000000011</v>
      </c>
      <c r="R8" s="25">
        <f t="shared" si="1"/>
        <v>31937.500000000015</v>
      </c>
      <c r="S8" s="25">
        <f t="shared" si="1"/>
        <v>33296.500000000015</v>
      </c>
      <c r="T8" s="25">
        <f t="shared" si="1"/>
        <v>34655.500000000015</v>
      </c>
      <c r="U8" s="25">
        <f t="shared" si="1"/>
        <v>36014.500000000015</v>
      </c>
      <c r="V8" s="25">
        <f t="shared" si="1"/>
        <v>37373.500000000015</v>
      </c>
      <c r="W8" s="25">
        <f>SUM(V9+1)</f>
        <v>38732.500000000022</v>
      </c>
    </row>
    <row r="9" spans="1:24" ht="18.75" x14ac:dyDescent="0.3">
      <c r="A9" s="27">
        <v>1</v>
      </c>
      <c r="B9" s="28" t="s">
        <v>11</v>
      </c>
      <c r="C9" s="31">
        <v>13590</v>
      </c>
      <c r="D9" s="29">
        <f>SUM(C9*D5)</f>
        <v>14269.5</v>
      </c>
      <c r="E9" s="29">
        <f>SUM(C9*E5)</f>
        <v>15628.500000000002</v>
      </c>
      <c r="F9" s="30">
        <f>SUM(C9*F5)</f>
        <v>16987.500000000004</v>
      </c>
      <c r="G9" s="29">
        <f>SUM(C9*G5)</f>
        <v>18346.500000000004</v>
      </c>
      <c r="H9" s="29">
        <f>SUM(C9*H5)</f>
        <v>19705.500000000004</v>
      </c>
      <c r="I9" s="29">
        <f>SUM(C9*I5)</f>
        <v>21064.500000000007</v>
      </c>
      <c r="J9" s="30">
        <f>SUM(C9*J5)</f>
        <v>22423.500000000007</v>
      </c>
      <c r="K9" s="29">
        <f>SUM(C9*K5)</f>
        <v>23782.500000000007</v>
      </c>
      <c r="L9" s="29">
        <f>SUM(C9*L5)</f>
        <v>25141.500000000011</v>
      </c>
      <c r="M9" s="29">
        <f>SUM(C9*M5)</f>
        <v>26500.500000000011</v>
      </c>
      <c r="N9" s="31">
        <f>SUM(C9*N5)</f>
        <v>27859.500000000011</v>
      </c>
      <c r="O9" s="29">
        <f>SUM(C9*O5)</f>
        <v>29218.500000000011</v>
      </c>
      <c r="P9" s="29">
        <f>SUM(C9*P5)</f>
        <v>30577.500000000011</v>
      </c>
      <c r="Q9" s="29">
        <f>SUM(C9*Q5)</f>
        <v>31936.500000000015</v>
      </c>
      <c r="R9" s="29">
        <f>SUM(C9*R5)</f>
        <v>33295.500000000015</v>
      </c>
      <c r="S9" s="29">
        <f>SUM(C9*S5)</f>
        <v>34654.500000000015</v>
      </c>
      <c r="T9" s="29">
        <f>SUM(C9*T5)</f>
        <v>36013.500000000015</v>
      </c>
      <c r="U9" s="29">
        <f>SUM(C9*U5)</f>
        <v>37372.500000000015</v>
      </c>
      <c r="V9" s="29">
        <f>SUM(C9*V5)</f>
        <v>38731.500000000022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18311</v>
      </c>
      <c r="E10" s="25">
        <f t="shared" si="2"/>
        <v>19226.5</v>
      </c>
      <c r="F10" s="25">
        <f t="shared" si="2"/>
        <v>21057.500000000004</v>
      </c>
      <c r="G10" s="25">
        <f t="shared" si="2"/>
        <v>22888.500000000004</v>
      </c>
      <c r="H10" s="25">
        <f t="shared" si="2"/>
        <v>24719.500000000007</v>
      </c>
      <c r="I10" s="25">
        <f t="shared" si="2"/>
        <v>26550.500000000007</v>
      </c>
      <c r="J10" s="25">
        <f t="shared" si="2"/>
        <v>28381.500000000007</v>
      </c>
      <c r="K10" s="25">
        <f t="shared" si="2"/>
        <v>30212.500000000011</v>
      </c>
      <c r="L10" s="25">
        <f t="shared" si="2"/>
        <v>32043.500000000011</v>
      </c>
      <c r="M10" s="25">
        <f t="shared" si="2"/>
        <v>33874.500000000015</v>
      </c>
      <c r="N10" s="26">
        <f t="shared" si="2"/>
        <v>35705.500000000015</v>
      </c>
      <c r="O10" s="25">
        <f t="shared" si="2"/>
        <v>37536.500000000015</v>
      </c>
      <c r="P10" s="25">
        <f t="shared" si="2"/>
        <v>39367.500000000015</v>
      </c>
      <c r="Q10" s="25">
        <f t="shared" si="2"/>
        <v>41198.500000000015</v>
      </c>
      <c r="R10" s="25">
        <f t="shared" si="2"/>
        <v>43029.500000000015</v>
      </c>
      <c r="S10" s="25">
        <f t="shared" si="2"/>
        <v>44860.500000000022</v>
      </c>
      <c r="T10" s="25">
        <f t="shared" si="2"/>
        <v>46691.500000000022</v>
      </c>
      <c r="U10" s="25">
        <f t="shared" si="2"/>
        <v>48522.500000000022</v>
      </c>
      <c r="V10" s="25">
        <f t="shared" si="2"/>
        <v>50353.500000000022</v>
      </c>
      <c r="W10" s="25">
        <f>SUM(V11+1)</f>
        <v>52184.500000000029</v>
      </c>
    </row>
    <row r="11" spans="1:24" ht="18.75" x14ac:dyDescent="0.3">
      <c r="A11" s="27">
        <v>2</v>
      </c>
      <c r="B11" s="33" t="s">
        <v>11</v>
      </c>
      <c r="C11" s="29">
        <v>18310</v>
      </c>
      <c r="D11" s="29">
        <f>SUM(C11*D5)</f>
        <v>19225.5</v>
      </c>
      <c r="E11" s="29">
        <f>SUM(C11*E5)</f>
        <v>21056.500000000004</v>
      </c>
      <c r="F11" s="29">
        <f>SUM(C11*F5)</f>
        <v>22887.500000000004</v>
      </c>
      <c r="G11" s="29">
        <f>SUM(C11*G5)</f>
        <v>24718.500000000007</v>
      </c>
      <c r="H11" s="29">
        <f>SUM(C11*H5)</f>
        <v>26549.500000000007</v>
      </c>
      <c r="I11" s="29">
        <f>SUM(C11*I5)</f>
        <v>28380.500000000007</v>
      </c>
      <c r="J11" s="29">
        <f>SUM(C11*J5)</f>
        <v>30211.500000000011</v>
      </c>
      <c r="K11" s="29">
        <f>SUM(C11*K5)</f>
        <v>32042.500000000011</v>
      </c>
      <c r="L11" s="29">
        <f>SUM(C11*L5)</f>
        <v>33873.500000000015</v>
      </c>
      <c r="M11" s="29">
        <f>SUM(C11*M5)</f>
        <v>35704.500000000015</v>
      </c>
      <c r="N11" s="31">
        <f>SUM(C11*N5)</f>
        <v>37535.500000000015</v>
      </c>
      <c r="O11" s="29">
        <f>SUM(C11*O5)</f>
        <v>39366.500000000015</v>
      </c>
      <c r="P11" s="29">
        <f>SUM(C11*P5)</f>
        <v>41197.500000000015</v>
      </c>
      <c r="Q11" s="29">
        <f>SUM(C11*Q5)</f>
        <v>43028.500000000015</v>
      </c>
      <c r="R11" s="29">
        <f>SUM(C11*R5)</f>
        <v>44859.500000000022</v>
      </c>
      <c r="S11" s="29">
        <f>SUM(C11*S5)</f>
        <v>46690.500000000022</v>
      </c>
      <c r="T11" s="29">
        <f>SUM(C11*T5)</f>
        <v>48521.500000000022</v>
      </c>
      <c r="U11" s="29">
        <f>SUM(C11*U5)</f>
        <v>50352.500000000022</v>
      </c>
      <c r="V11" s="29">
        <f>SUM(C11*V5)</f>
        <v>52183.500000000029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23031</v>
      </c>
      <c r="E12" s="25">
        <f t="shared" si="3"/>
        <v>24182.5</v>
      </c>
      <c r="F12" s="25">
        <f t="shared" si="3"/>
        <v>26485.500000000004</v>
      </c>
      <c r="G12" s="25">
        <f t="shared" si="3"/>
        <v>28788.500000000004</v>
      </c>
      <c r="H12" s="25">
        <f t="shared" si="3"/>
        <v>31091.500000000007</v>
      </c>
      <c r="I12" s="25">
        <f t="shared" si="3"/>
        <v>33394.500000000007</v>
      </c>
      <c r="J12" s="25">
        <f t="shared" si="3"/>
        <v>35697.500000000015</v>
      </c>
      <c r="K12" s="25">
        <f t="shared" si="3"/>
        <v>38000.500000000015</v>
      </c>
      <c r="L12" s="25">
        <f t="shared" si="3"/>
        <v>40303.500000000015</v>
      </c>
      <c r="M12" s="25">
        <f t="shared" si="3"/>
        <v>42606.500000000015</v>
      </c>
      <c r="N12" s="26">
        <f t="shared" si="3"/>
        <v>44909.500000000022</v>
      </c>
      <c r="O12" s="25">
        <f t="shared" si="3"/>
        <v>47212.500000000015</v>
      </c>
      <c r="P12" s="25">
        <f t="shared" si="3"/>
        <v>49515.500000000022</v>
      </c>
      <c r="Q12" s="25">
        <f t="shared" si="3"/>
        <v>51818.500000000022</v>
      </c>
      <c r="R12" s="25">
        <f t="shared" si="3"/>
        <v>54121.500000000022</v>
      </c>
      <c r="S12" s="25">
        <f t="shared" si="3"/>
        <v>56424.500000000022</v>
      </c>
      <c r="T12" s="25">
        <f t="shared" si="3"/>
        <v>58727.500000000029</v>
      </c>
      <c r="U12" s="25">
        <f t="shared" si="3"/>
        <v>61030.500000000029</v>
      </c>
      <c r="V12" s="25">
        <f t="shared" si="3"/>
        <v>63333.500000000029</v>
      </c>
      <c r="W12" s="25">
        <f>SUM(V13+1)</f>
        <v>65636.500000000029</v>
      </c>
    </row>
    <row r="13" spans="1:24" ht="18.75" x14ac:dyDescent="0.3">
      <c r="A13" s="27">
        <v>3</v>
      </c>
      <c r="B13" s="33" t="s">
        <v>11</v>
      </c>
      <c r="C13" s="29">
        <v>23030</v>
      </c>
      <c r="D13" s="29">
        <f>SUM(C13*D5)</f>
        <v>24181.5</v>
      </c>
      <c r="E13" s="29">
        <f>SUM(C13*E5)</f>
        <v>26484.500000000004</v>
      </c>
      <c r="F13" s="29">
        <f>SUM(C13*F5)</f>
        <v>28787.500000000004</v>
      </c>
      <c r="G13" s="29">
        <f>SUM(C13*G5)</f>
        <v>31090.500000000007</v>
      </c>
      <c r="H13" s="29">
        <f>SUM(C13*H5)</f>
        <v>33393.500000000007</v>
      </c>
      <c r="I13" s="29">
        <f>SUM(C13*I5)</f>
        <v>35696.500000000015</v>
      </c>
      <c r="J13" s="29">
        <f>SUM(C13*J5)</f>
        <v>37999.500000000015</v>
      </c>
      <c r="K13" s="29">
        <f>SUM(C13*K5)</f>
        <v>40302.500000000015</v>
      </c>
      <c r="L13" s="29">
        <f>SUM(C13*L5)</f>
        <v>42605.500000000015</v>
      </c>
      <c r="M13" s="29">
        <f>SUM(C13*M5)</f>
        <v>44908.500000000022</v>
      </c>
      <c r="N13" s="31">
        <f>SUM(C13*N5)</f>
        <v>47211.500000000015</v>
      </c>
      <c r="O13" s="29">
        <f>SUM(C13*O5)</f>
        <v>49514.500000000022</v>
      </c>
      <c r="P13" s="29">
        <f>SUM(C13*P5)</f>
        <v>51817.500000000022</v>
      </c>
      <c r="Q13" s="29">
        <f>SUM(C13*Q5)</f>
        <v>54120.500000000022</v>
      </c>
      <c r="R13" s="29">
        <f>SUM(C13*R5)</f>
        <v>56423.500000000022</v>
      </c>
      <c r="S13" s="29">
        <f>SUM(C13*S5)</f>
        <v>58726.500000000029</v>
      </c>
      <c r="T13" s="29">
        <f>SUM(C13*T5)</f>
        <v>61029.500000000029</v>
      </c>
      <c r="U13" s="29">
        <f>SUM(C13*U5)</f>
        <v>63332.500000000029</v>
      </c>
      <c r="V13" s="29">
        <f>SUM(C13*V5)</f>
        <v>65635.500000000029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27751</v>
      </c>
      <c r="E14" s="25">
        <f t="shared" si="4"/>
        <v>29138.5</v>
      </c>
      <c r="F14" s="25">
        <f t="shared" si="4"/>
        <v>31913.500000000004</v>
      </c>
      <c r="G14" s="25">
        <f t="shared" si="4"/>
        <v>34688.500000000007</v>
      </c>
      <c r="H14" s="25">
        <f t="shared" si="4"/>
        <v>37463.500000000007</v>
      </c>
      <c r="I14" s="25">
        <f t="shared" si="4"/>
        <v>40238.500000000015</v>
      </c>
      <c r="J14" s="25">
        <f t="shared" si="4"/>
        <v>43013.500000000015</v>
      </c>
      <c r="K14" s="25">
        <f t="shared" si="4"/>
        <v>45788.500000000015</v>
      </c>
      <c r="L14" s="25">
        <f t="shared" si="4"/>
        <v>48563.500000000022</v>
      </c>
      <c r="M14" s="25">
        <f t="shared" si="4"/>
        <v>51338.500000000022</v>
      </c>
      <c r="N14" s="26">
        <f t="shared" si="4"/>
        <v>54113.500000000022</v>
      </c>
      <c r="O14" s="25">
        <f t="shared" si="4"/>
        <v>56888.500000000022</v>
      </c>
      <c r="P14" s="25">
        <f t="shared" si="4"/>
        <v>59663.500000000022</v>
      </c>
      <c r="Q14" s="25">
        <f t="shared" si="4"/>
        <v>62438.500000000022</v>
      </c>
      <c r="R14" s="25">
        <f t="shared" si="4"/>
        <v>65213.500000000029</v>
      </c>
      <c r="S14" s="25">
        <f t="shared" si="4"/>
        <v>67988.500000000029</v>
      </c>
      <c r="T14" s="25">
        <f t="shared" si="4"/>
        <v>70763.500000000029</v>
      </c>
      <c r="U14" s="25">
        <f t="shared" si="4"/>
        <v>73538.500000000029</v>
      </c>
      <c r="V14" s="25">
        <f t="shared" si="4"/>
        <v>76313.500000000044</v>
      </c>
      <c r="W14" s="25">
        <f>SUM(V15+1)</f>
        <v>79088.500000000044</v>
      </c>
    </row>
    <row r="15" spans="1:24" ht="18.75" x14ac:dyDescent="0.3">
      <c r="A15" s="27">
        <v>4</v>
      </c>
      <c r="B15" s="33" t="s">
        <v>11</v>
      </c>
      <c r="C15" s="29">
        <v>27750</v>
      </c>
      <c r="D15" s="29">
        <f>SUM(C15*D5)</f>
        <v>29137.5</v>
      </c>
      <c r="E15" s="29">
        <f>SUM(C15*E5)</f>
        <v>31912.500000000004</v>
      </c>
      <c r="F15" s="29">
        <f>SUM(C15*F5)</f>
        <v>34687.500000000007</v>
      </c>
      <c r="G15" s="29">
        <f>SUM(C15*G5)</f>
        <v>37462.500000000007</v>
      </c>
      <c r="H15" s="29">
        <f>SUM(C15*H5)</f>
        <v>40237.500000000015</v>
      </c>
      <c r="I15" s="29">
        <f>SUM(C15*I5)</f>
        <v>43012.500000000015</v>
      </c>
      <c r="J15" s="29">
        <f>SUM(C15*J5)</f>
        <v>45787.500000000015</v>
      </c>
      <c r="K15" s="29">
        <f>SUM(C15*K5)</f>
        <v>48562.500000000022</v>
      </c>
      <c r="L15" s="29">
        <f>SUM(C15*L5)</f>
        <v>51337.500000000022</v>
      </c>
      <c r="M15" s="29">
        <f>SUM(C15*M5)</f>
        <v>54112.500000000022</v>
      </c>
      <c r="N15" s="31">
        <f>SUM(C15*N5)</f>
        <v>56887.500000000022</v>
      </c>
      <c r="O15" s="29">
        <f>SUM(C15*O5)</f>
        <v>59662.500000000022</v>
      </c>
      <c r="P15" s="29">
        <f>SUM(C15*P5)</f>
        <v>62437.500000000022</v>
      </c>
      <c r="Q15" s="29">
        <f>SUM(C15*Q5)</f>
        <v>65212.500000000029</v>
      </c>
      <c r="R15" s="29">
        <f>SUM(C15*R5)</f>
        <v>67987.500000000029</v>
      </c>
      <c r="S15" s="29">
        <f>SUM(C15*S5)</f>
        <v>70762.500000000029</v>
      </c>
      <c r="T15" s="29">
        <f>SUM(C15*T5)</f>
        <v>73537.500000000029</v>
      </c>
      <c r="U15" s="29">
        <f>SUM(C15*U5)</f>
        <v>76312.500000000044</v>
      </c>
      <c r="V15" s="29">
        <f>SUM(C15*V5)</f>
        <v>79087.500000000044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32471</v>
      </c>
      <c r="E16" s="25">
        <f t="shared" si="5"/>
        <v>34094.5</v>
      </c>
      <c r="F16" s="25">
        <f t="shared" si="5"/>
        <v>37341.500000000007</v>
      </c>
      <c r="G16" s="25">
        <f t="shared" si="5"/>
        <v>40588.500000000007</v>
      </c>
      <c r="H16" s="25">
        <f t="shared" si="5"/>
        <v>43835.500000000007</v>
      </c>
      <c r="I16" s="25">
        <f t="shared" si="5"/>
        <v>47082.500000000015</v>
      </c>
      <c r="J16" s="25">
        <f t="shared" si="5"/>
        <v>50329.500000000015</v>
      </c>
      <c r="K16" s="25">
        <f t="shared" si="5"/>
        <v>53576.500000000022</v>
      </c>
      <c r="L16" s="25">
        <f t="shared" si="5"/>
        <v>56823.500000000022</v>
      </c>
      <c r="M16" s="25">
        <f t="shared" si="5"/>
        <v>60070.500000000022</v>
      </c>
      <c r="N16" s="26">
        <f t="shared" si="5"/>
        <v>63317.500000000029</v>
      </c>
      <c r="O16" s="25">
        <f t="shared" si="5"/>
        <v>66564.500000000029</v>
      </c>
      <c r="P16" s="25">
        <f t="shared" si="5"/>
        <v>69811.500000000029</v>
      </c>
      <c r="Q16" s="25">
        <f t="shared" si="5"/>
        <v>73058.500000000029</v>
      </c>
      <c r="R16" s="25">
        <f t="shared" si="5"/>
        <v>76305.500000000029</v>
      </c>
      <c r="S16" s="25">
        <f t="shared" si="5"/>
        <v>79552.500000000029</v>
      </c>
      <c r="T16" s="25">
        <f t="shared" si="5"/>
        <v>82799.500000000044</v>
      </c>
      <c r="U16" s="25">
        <f t="shared" si="5"/>
        <v>86046.500000000044</v>
      </c>
      <c r="V16" s="25">
        <f t="shared" si="5"/>
        <v>89293.500000000044</v>
      </c>
      <c r="W16" s="25">
        <f>SUM(V17+1)</f>
        <v>92540.500000000044</v>
      </c>
    </row>
    <row r="17" spans="1:23" ht="18.75" x14ac:dyDescent="0.3">
      <c r="A17" s="27">
        <v>5</v>
      </c>
      <c r="B17" s="33" t="s">
        <v>11</v>
      </c>
      <c r="C17" s="29">
        <v>32470</v>
      </c>
      <c r="D17" s="29">
        <f>SUM(C17*D5)</f>
        <v>34093.5</v>
      </c>
      <c r="E17" s="29">
        <f>SUM(C17*E5)</f>
        <v>37340.500000000007</v>
      </c>
      <c r="F17" s="29">
        <f>SUM(C17*F5)</f>
        <v>40587.500000000007</v>
      </c>
      <c r="G17" s="29">
        <f>SUM(C17*G5)</f>
        <v>43834.500000000007</v>
      </c>
      <c r="H17" s="29">
        <f>SUM(C17*H5)</f>
        <v>47081.500000000015</v>
      </c>
      <c r="I17" s="29">
        <f>SUM(C17*I5)</f>
        <v>50328.500000000015</v>
      </c>
      <c r="J17" s="29">
        <f>SUM(C17*J5)</f>
        <v>53575.500000000022</v>
      </c>
      <c r="K17" s="29">
        <f>SUM(C17*K5)</f>
        <v>56822.500000000022</v>
      </c>
      <c r="L17" s="29">
        <f>SUM(C17*L5)</f>
        <v>60069.500000000022</v>
      </c>
      <c r="M17" s="29">
        <f>SUM(C17*M5)</f>
        <v>63316.500000000029</v>
      </c>
      <c r="N17" s="31">
        <f>SUM(C17*N5)</f>
        <v>66563.500000000029</v>
      </c>
      <c r="O17" s="29">
        <f>SUM(C17*O5)</f>
        <v>69810.500000000029</v>
      </c>
      <c r="P17" s="29">
        <f>SUM(C17*P5)</f>
        <v>73057.500000000029</v>
      </c>
      <c r="Q17" s="29">
        <f>SUM(C17*Q5)</f>
        <v>76304.500000000029</v>
      </c>
      <c r="R17" s="29">
        <f>SUM(C17*R5)</f>
        <v>79551.500000000029</v>
      </c>
      <c r="S17" s="29">
        <f>SUM(C17*S5)</f>
        <v>82798.500000000044</v>
      </c>
      <c r="T17" s="29">
        <f>SUM(C17*T5)</f>
        <v>86045.500000000044</v>
      </c>
      <c r="U17" s="29">
        <f>SUM(C17*U5)</f>
        <v>89292.500000000044</v>
      </c>
      <c r="V17" s="29">
        <f>SUM(C17*V5)</f>
        <v>92539.500000000044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37191</v>
      </c>
      <c r="E18" s="25">
        <f t="shared" si="6"/>
        <v>39050.5</v>
      </c>
      <c r="F18" s="25">
        <f t="shared" si="6"/>
        <v>42769.500000000007</v>
      </c>
      <c r="G18" s="25">
        <f t="shared" si="6"/>
        <v>46488.500000000007</v>
      </c>
      <c r="H18" s="25">
        <f t="shared" si="6"/>
        <v>50207.500000000015</v>
      </c>
      <c r="I18" s="25">
        <f t="shared" si="6"/>
        <v>53926.500000000015</v>
      </c>
      <c r="J18" s="25">
        <f t="shared" si="6"/>
        <v>57645.500000000015</v>
      </c>
      <c r="K18" s="25">
        <f t="shared" si="6"/>
        <v>61364.500000000022</v>
      </c>
      <c r="L18" s="25">
        <f t="shared" si="6"/>
        <v>65083.500000000022</v>
      </c>
      <c r="M18" s="25">
        <f t="shared" si="6"/>
        <v>68802.500000000029</v>
      </c>
      <c r="N18" s="26">
        <f t="shared" si="6"/>
        <v>72521.500000000029</v>
      </c>
      <c r="O18" s="25">
        <f t="shared" si="6"/>
        <v>76240.500000000029</v>
      </c>
      <c r="P18" s="25">
        <f t="shared" si="6"/>
        <v>79959.500000000029</v>
      </c>
      <c r="Q18" s="25">
        <f t="shared" si="6"/>
        <v>83678.500000000029</v>
      </c>
      <c r="R18" s="25">
        <f t="shared" si="6"/>
        <v>87397.500000000029</v>
      </c>
      <c r="S18" s="25">
        <f t="shared" si="6"/>
        <v>91116.500000000044</v>
      </c>
      <c r="T18" s="25">
        <f t="shared" si="6"/>
        <v>94835.500000000044</v>
      </c>
      <c r="U18" s="25">
        <f t="shared" si="6"/>
        <v>98554.500000000044</v>
      </c>
      <c r="V18" s="25">
        <f t="shared" si="6"/>
        <v>102273.50000000004</v>
      </c>
      <c r="W18" s="25">
        <f>SUM(V19+1)</f>
        <v>105992.50000000006</v>
      </c>
    </row>
    <row r="19" spans="1:23" ht="18.75" x14ac:dyDescent="0.3">
      <c r="A19" s="34">
        <v>6</v>
      </c>
      <c r="B19" s="35" t="s">
        <v>11</v>
      </c>
      <c r="C19" s="36">
        <v>37190</v>
      </c>
      <c r="D19" s="37">
        <f>SUM(C19*D5)</f>
        <v>39049.5</v>
      </c>
      <c r="E19" s="37">
        <f>SUM(C19*E5)</f>
        <v>42768.500000000007</v>
      </c>
      <c r="F19" s="36">
        <f>SUM(C19*F5)</f>
        <v>46487.500000000007</v>
      </c>
      <c r="G19" s="37">
        <f>SUM(C19*G5)</f>
        <v>50206.500000000015</v>
      </c>
      <c r="H19" s="37">
        <f>SUM(C19*H5)</f>
        <v>53925.500000000015</v>
      </c>
      <c r="I19" s="37">
        <f>SUM(C19*I5)</f>
        <v>57644.500000000015</v>
      </c>
      <c r="J19" s="37">
        <f>SUM(C19*J5)</f>
        <v>61363.500000000022</v>
      </c>
      <c r="K19" s="37">
        <f>SUM(C19*K5)</f>
        <v>65082.500000000022</v>
      </c>
      <c r="L19" s="37">
        <f>SUM(C19*L5)</f>
        <v>68801.500000000029</v>
      </c>
      <c r="M19" s="37">
        <f>SUM(C19*M5)</f>
        <v>72520.500000000029</v>
      </c>
      <c r="N19" s="38">
        <f>SUM(C19*N5)</f>
        <v>76239.500000000029</v>
      </c>
      <c r="O19" s="37">
        <f>SUM(C19*O5)</f>
        <v>79958.500000000029</v>
      </c>
      <c r="P19" s="37">
        <f>SUM(C19*P5)</f>
        <v>83677.500000000029</v>
      </c>
      <c r="Q19" s="37">
        <f>SUM(C19*Q5)</f>
        <v>87396.500000000029</v>
      </c>
      <c r="R19" s="37">
        <f>SUM(C19*R5)</f>
        <v>91115.500000000044</v>
      </c>
      <c r="S19" s="37">
        <f>SUM(C19*S5)</f>
        <v>94834.500000000044</v>
      </c>
      <c r="T19" s="37">
        <f>SUM(C19*T5)</f>
        <v>98553.500000000044</v>
      </c>
      <c r="U19" s="37">
        <f>SUM(C19*U5)</f>
        <v>102272.50000000004</v>
      </c>
      <c r="V19" s="37">
        <f>SUM(C19*V5)</f>
        <v>105991.50000000006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41911</v>
      </c>
      <c r="E20" s="25">
        <f t="shared" si="7"/>
        <v>44006.5</v>
      </c>
      <c r="F20" s="25">
        <f t="shared" si="7"/>
        <v>48197.500000000007</v>
      </c>
      <c r="G20" s="25">
        <f t="shared" si="7"/>
        <v>52388.500000000007</v>
      </c>
      <c r="H20" s="25">
        <f t="shared" si="7"/>
        <v>56579.500000000015</v>
      </c>
      <c r="I20" s="25">
        <f t="shared" si="7"/>
        <v>60770.500000000015</v>
      </c>
      <c r="J20" s="25">
        <f t="shared" si="7"/>
        <v>64961.500000000022</v>
      </c>
      <c r="K20" s="25">
        <f t="shared" si="7"/>
        <v>69152.500000000029</v>
      </c>
      <c r="L20" s="25">
        <f t="shared" si="7"/>
        <v>73343.500000000029</v>
      </c>
      <c r="M20" s="25">
        <f t="shared" si="7"/>
        <v>77534.500000000029</v>
      </c>
      <c r="N20" s="26">
        <f t="shared" si="7"/>
        <v>81725.500000000029</v>
      </c>
      <c r="O20" s="25">
        <f t="shared" si="7"/>
        <v>85916.500000000029</v>
      </c>
      <c r="P20" s="25">
        <f t="shared" si="7"/>
        <v>90107.500000000029</v>
      </c>
      <c r="Q20" s="25">
        <f t="shared" si="7"/>
        <v>94298.500000000044</v>
      </c>
      <c r="R20" s="25">
        <f t="shared" si="7"/>
        <v>98489.500000000044</v>
      </c>
      <c r="S20" s="25">
        <f t="shared" si="7"/>
        <v>102680.50000000004</v>
      </c>
      <c r="T20" s="25">
        <f t="shared" si="7"/>
        <v>106871.50000000004</v>
      </c>
      <c r="U20" s="25">
        <f t="shared" si="7"/>
        <v>111062.50000000006</v>
      </c>
      <c r="V20" s="25">
        <f t="shared" si="7"/>
        <v>115253.50000000006</v>
      </c>
      <c r="W20" s="25">
        <f>SUM(V21+1)</f>
        <v>119444.50000000006</v>
      </c>
    </row>
    <row r="21" spans="1:23" ht="18.75" x14ac:dyDescent="0.3">
      <c r="A21" s="27">
        <v>7</v>
      </c>
      <c r="B21" s="40" t="s">
        <v>11</v>
      </c>
      <c r="C21" s="29">
        <v>41910</v>
      </c>
      <c r="D21" s="29">
        <f>SUM(C21*D5)</f>
        <v>44005.5</v>
      </c>
      <c r="E21" s="29">
        <f>SUM(C21*E5)</f>
        <v>48196.500000000007</v>
      </c>
      <c r="F21" s="29">
        <f>SUM(C21*F5)</f>
        <v>52387.500000000007</v>
      </c>
      <c r="G21" s="29">
        <f>SUM(C21*G5)</f>
        <v>56578.500000000015</v>
      </c>
      <c r="H21" s="29">
        <f>SUM(C21*H5)</f>
        <v>60769.500000000015</v>
      </c>
      <c r="I21" s="29">
        <f>SUM(C21*I5)</f>
        <v>64960.500000000022</v>
      </c>
      <c r="J21" s="29">
        <f>SUM(C21*J5)</f>
        <v>69151.500000000029</v>
      </c>
      <c r="K21" s="29">
        <f>SUM(C21*K5)</f>
        <v>73342.500000000029</v>
      </c>
      <c r="L21" s="29">
        <f>SUM(C21*L5)</f>
        <v>77533.500000000029</v>
      </c>
      <c r="M21" s="29">
        <f>SUM(C21*M5)</f>
        <v>81724.500000000029</v>
      </c>
      <c r="N21" s="29">
        <f>SUM(C21*N5)</f>
        <v>85915.500000000029</v>
      </c>
      <c r="O21" s="29">
        <f>SUM(C21*O5)</f>
        <v>90106.500000000029</v>
      </c>
      <c r="P21" s="29">
        <f>SUM(C21*P5)</f>
        <v>94297.500000000044</v>
      </c>
      <c r="Q21" s="29">
        <f>SUM(C21*Q5)</f>
        <v>98488.500000000044</v>
      </c>
      <c r="R21" s="29">
        <f>SUM(C21*R5)</f>
        <v>102679.50000000004</v>
      </c>
      <c r="S21" s="29">
        <f>SUM(C21*S5)</f>
        <v>106870.50000000004</v>
      </c>
      <c r="T21" s="29">
        <f>SUM(C21*T5)</f>
        <v>111061.50000000006</v>
      </c>
      <c r="U21" s="29">
        <f>SUM(C21*U5)</f>
        <v>115252.50000000006</v>
      </c>
      <c r="V21" s="29">
        <f>SUM(C21*V5)</f>
        <v>119443.50000000006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46631</v>
      </c>
      <c r="E22" s="25">
        <f t="shared" si="8"/>
        <v>48962.5</v>
      </c>
      <c r="F22" s="25">
        <f t="shared" si="8"/>
        <v>53625.500000000007</v>
      </c>
      <c r="G22" s="25">
        <f t="shared" si="8"/>
        <v>58288.500000000007</v>
      </c>
      <c r="H22" s="25">
        <f t="shared" si="8"/>
        <v>62951.500000000015</v>
      </c>
      <c r="I22" s="25">
        <f t="shared" si="8"/>
        <v>67614.500000000015</v>
      </c>
      <c r="J22" s="25">
        <f t="shared" si="8"/>
        <v>72277.500000000029</v>
      </c>
      <c r="K22" s="25">
        <f t="shared" si="8"/>
        <v>76940.500000000029</v>
      </c>
      <c r="L22" s="25">
        <f t="shared" si="8"/>
        <v>81603.500000000029</v>
      </c>
      <c r="M22" s="25">
        <f t="shared" si="8"/>
        <v>86266.500000000029</v>
      </c>
      <c r="N22" s="26">
        <f t="shared" si="8"/>
        <v>90929.500000000044</v>
      </c>
      <c r="O22" s="25">
        <f t="shared" si="8"/>
        <v>95592.500000000029</v>
      </c>
      <c r="P22" s="25">
        <f t="shared" si="8"/>
        <v>100255.50000000004</v>
      </c>
      <c r="Q22" s="25">
        <f t="shared" si="8"/>
        <v>104918.50000000004</v>
      </c>
      <c r="R22" s="25">
        <f t="shared" si="8"/>
        <v>109581.50000000004</v>
      </c>
      <c r="S22" s="25">
        <f t="shared" si="8"/>
        <v>114244.50000000004</v>
      </c>
      <c r="T22" s="25">
        <f t="shared" si="8"/>
        <v>118907.50000000006</v>
      </c>
      <c r="U22" s="25">
        <f t="shared" si="8"/>
        <v>123570.50000000006</v>
      </c>
      <c r="V22" s="25">
        <f t="shared" si="8"/>
        <v>128233.50000000006</v>
      </c>
      <c r="W22" s="25">
        <f>SUM(V23+1)</f>
        <v>132896.50000000006</v>
      </c>
    </row>
    <row r="23" spans="1:23" ht="18.75" x14ac:dyDescent="0.3">
      <c r="A23" s="27" t="s">
        <v>4</v>
      </c>
      <c r="B23" s="44" t="s">
        <v>11</v>
      </c>
      <c r="C23" s="29">
        <v>46630</v>
      </c>
      <c r="D23" s="29">
        <f>SUM(C23*D5)</f>
        <v>48961.5</v>
      </c>
      <c r="E23" s="37">
        <f>SUM(C23*E5)</f>
        <v>53624.500000000007</v>
      </c>
      <c r="F23" s="30">
        <f>SUM(C23*F5)</f>
        <v>58287.500000000007</v>
      </c>
      <c r="G23" s="29">
        <f>SUM(C23*G5)</f>
        <v>62950.500000000015</v>
      </c>
      <c r="H23" s="29">
        <f>SUM(C23*H5)</f>
        <v>67613.500000000015</v>
      </c>
      <c r="I23" s="29">
        <f>SUM(C23*I5)</f>
        <v>72276.500000000029</v>
      </c>
      <c r="J23" s="29">
        <f>SUM(C23*J5)</f>
        <v>76939.500000000029</v>
      </c>
      <c r="K23" s="29">
        <f>SUM(C23*K5)</f>
        <v>81602.500000000029</v>
      </c>
      <c r="L23" s="29">
        <f>SUM(C23*L5)</f>
        <v>86265.500000000029</v>
      </c>
      <c r="M23" s="29">
        <f>SUM(C23*M5)</f>
        <v>90928.500000000044</v>
      </c>
      <c r="N23" s="29">
        <f>SUM(C23*N5)</f>
        <v>95591.500000000029</v>
      </c>
      <c r="O23" s="29">
        <f>SUM(C23*O5)</f>
        <v>100254.50000000004</v>
      </c>
      <c r="P23" s="29">
        <f>SUM(C23*P5)</f>
        <v>104917.50000000004</v>
      </c>
      <c r="Q23" s="29">
        <f>SUM(C23*Q5)</f>
        <v>109580.50000000004</v>
      </c>
      <c r="R23" s="29">
        <f>SUM(C23*R5)</f>
        <v>114243.50000000004</v>
      </c>
      <c r="S23" s="29">
        <f>SUM(C23*S5)</f>
        <v>118906.50000000006</v>
      </c>
      <c r="T23" s="29">
        <f>SUM(C23*T5)</f>
        <v>123569.50000000006</v>
      </c>
      <c r="U23" s="29">
        <f>SUM(C23*U5)</f>
        <v>128232.50000000006</v>
      </c>
      <c r="V23" s="29">
        <f>SUM(C23*V5)</f>
        <v>132895.50000000006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51351</v>
      </c>
      <c r="E24" s="25">
        <f t="shared" si="9"/>
        <v>53918.5</v>
      </c>
      <c r="F24" s="25">
        <f t="shared" si="9"/>
        <v>59053.500000000007</v>
      </c>
      <c r="G24" s="25">
        <f t="shared" si="9"/>
        <v>64188.500000000015</v>
      </c>
      <c r="H24" s="25">
        <f t="shared" si="9"/>
        <v>69323.500000000015</v>
      </c>
      <c r="I24" s="25">
        <f t="shared" si="9"/>
        <v>74458.500000000015</v>
      </c>
      <c r="J24" s="25">
        <f t="shared" si="9"/>
        <v>79593.500000000029</v>
      </c>
      <c r="K24" s="25">
        <f t="shared" si="9"/>
        <v>84728.500000000029</v>
      </c>
      <c r="L24" s="25">
        <f t="shared" si="9"/>
        <v>89863.500000000029</v>
      </c>
      <c r="M24" s="25">
        <f t="shared" si="9"/>
        <v>94998.500000000044</v>
      </c>
      <c r="N24" s="26">
        <f t="shared" si="9"/>
        <v>100133.50000000004</v>
      </c>
      <c r="O24" s="25">
        <f t="shared" si="9"/>
        <v>105268.50000000004</v>
      </c>
      <c r="P24" s="25">
        <f t="shared" si="9"/>
        <v>110403.50000000004</v>
      </c>
      <c r="Q24" s="25">
        <f t="shared" si="9"/>
        <v>115538.50000000004</v>
      </c>
      <c r="R24" s="25">
        <f t="shared" si="9"/>
        <v>120673.50000000004</v>
      </c>
      <c r="S24" s="25">
        <f t="shared" si="9"/>
        <v>125808.50000000006</v>
      </c>
      <c r="T24" s="25">
        <f t="shared" si="9"/>
        <v>130943.50000000006</v>
      </c>
      <c r="U24" s="25">
        <f t="shared" si="9"/>
        <v>136078.50000000006</v>
      </c>
      <c r="V24" s="25">
        <f t="shared" si="9"/>
        <v>141213.50000000006</v>
      </c>
      <c r="W24" s="25">
        <f>SUM(V25+1)</f>
        <v>146348.50000000009</v>
      </c>
    </row>
    <row r="25" spans="1:23" ht="18.75" x14ac:dyDescent="0.3">
      <c r="A25" s="27"/>
      <c r="B25" s="44" t="s">
        <v>11</v>
      </c>
      <c r="C25" s="29">
        <v>51350</v>
      </c>
      <c r="D25" s="29">
        <f>SUM(C25*D5)</f>
        <v>53917.5</v>
      </c>
      <c r="E25" s="29">
        <f>SUM(C25*E5)</f>
        <v>59052.500000000007</v>
      </c>
      <c r="F25" s="30">
        <f>SUM(C25*F5)</f>
        <v>64187.500000000015</v>
      </c>
      <c r="G25" s="29">
        <f>SUM(C25*G5)</f>
        <v>69322.500000000015</v>
      </c>
      <c r="H25" s="29">
        <f>SUM(C25*H5)</f>
        <v>74457.500000000015</v>
      </c>
      <c r="I25" s="29">
        <f>SUM(C25*I5)</f>
        <v>79592.500000000029</v>
      </c>
      <c r="J25" s="29">
        <f>SUM(C25*J5)</f>
        <v>84727.500000000029</v>
      </c>
      <c r="K25" s="29">
        <f>SUM(C25*K5)</f>
        <v>89862.500000000029</v>
      </c>
      <c r="L25" s="29">
        <f>SUM(C25*L5)</f>
        <v>94997.500000000044</v>
      </c>
      <c r="M25" s="29">
        <f>SUM(C25*M5)</f>
        <v>100132.50000000004</v>
      </c>
      <c r="N25" s="29">
        <f>SUM(C25*N5)</f>
        <v>105267.50000000004</v>
      </c>
      <c r="O25" s="29">
        <f>SUM(C25*O5)</f>
        <v>110402.50000000004</v>
      </c>
      <c r="P25" s="29">
        <f>SUM(C25*P5)</f>
        <v>115537.50000000004</v>
      </c>
      <c r="Q25" s="29">
        <f>SUM(C25*Q5)</f>
        <v>120672.50000000004</v>
      </c>
      <c r="R25" s="29">
        <f>SUM(C25*R5)</f>
        <v>125807.50000000006</v>
      </c>
      <c r="S25" s="29">
        <f>SUM(C25*S5)</f>
        <v>130942.50000000006</v>
      </c>
      <c r="T25" s="29">
        <f>SUM(C25*T5)</f>
        <v>136077.50000000006</v>
      </c>
      <c r="U25" s="29">
        <f>SUM(C25*U5)</f>
        <v>141212.50000000006</v>
      </c>
      <c r="V25" s="29">
        <f>SUM(C25*V5)</f>
        <v>146347.50000000009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4720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F3A0-7180-4347-8760-D0E4C6602A3B}">
  <sheetPr>
    <pageSetUpPr fitToPage="1"/>
  </sheetPr>
  <dimension ref="A1:X27"/>
  <sheetViews>
    <sheetView workbookViewId="0">
      <pane xSplit="3" ySplit="7" topLeftCell="D10" activePane="bottomRight" state="frozen"/>
      <selection pane="topRight" activeCell="D1" sqref="D1"/>
      <selection pane="bottomLeft" activeCell="A8" sqref="A8"/>
      <selection pane="bottomRight" activeCell="G26" sqref="G26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12881</v>
      </c>
      <c r="E8" s="25">
        <f t="shared" si="1"/>
        <v>13525</v>
      </c>
      <c r="F8" s="25">
        <f t="shared" si="1"/>
        <v>14813.000000000002</v>
      </c>
      <c r="G8" s="25">
        <f t="shared" si="1"/>
        <v>16101.000000000004</v>
      </c>
      <c r="H8" s="25">
        <f t="shared" si="1"/>
        <v>17389.000000000004</v>
      </c>
      <c r="I8" s="25">
        <f t="shared" si="1"/>
        <v>18677.000000000004</v>
      </c>
      <c r="J8" s="25">
        <f t="shared" si="1"/>
        <v>19965.000000000007</v>
      </c>
      <c r="K8" s="25">
        <f t="shared" si="1"/>
        <v>21253.000000000007</v>
      </c>
      <c r="L8" s="25">
        <f t="shared" si="1"/>
        <v>22541.000000000007</v>
      </c>
      <c r="M8" s="25">
        <f t="shared" si="1"/>
        <v>23829.000000000011</v>
      </c>
      <c r="N8" s="26">
        <f t="shared" si="1"/>
        <v>25117.000000000011</v>
      </c>
      <c r="O8" s="25">
        <f t="shared" si="1"/>
        <v>26405.000000000011</v>
      </c>
      <c r="P8" s="25">
        <f t="shared" si="1"/>
        <v>27693.000000000011</v>
      </c>
      <c r="Q8" s="25">
        <f t="shared" si="1"/>
        <v>28981.000000000011</v>
      </c>
      <c r="R8" s="25">
        <f t="shared" si="1"/>
        <v>30269.000000000011</v>
      </c>
      <c r="S8" s="25">
        <f t="shared" si="1"/>
        <v>31557.000000000015</v>
      </c>
      <c r="T8" s="25">
        <f t="shared" si="1"/>
        <v>32845.000000000015</v>
      </c>
      <c r="U8" s="25">
        <f t="shared" si="1"/>
        <v>34133.000000000015</v>
      </c>
      <c r="V8" s="25">
        <f t="shared" si="1"/>
        <v>35421.000000000015</v>
      </c>
      <c r="W8" s="25">
        <f>SUM(V9+1)</f>
        <v>36709.000000000022</v>
      </c>
    </row>
    <row r="9" spans="1:24" ht="18.75" x14ac:dyDescent="0.3">
      <c r="A9" s="27">
        <v>1</v>
      </c>
      <c r="B9" s="28" t="s">
        <v>11</v>
      </c>
      <c r="C9" s="31">
        <v>12880</v>
      </c>
      <c r="D9" s="29">
        <f>SUM(C9*D5)</f>
        <v>13524</v>
      </c>
      <c r="E9" s="29">
        <f>SUM(C9*E5)</f>
        <v>14812.000000000002</v>
      </c>
      <c r="F9" s="30">
        <f>SUM(C9*F5)</f>
        <v>16100.000000000004</v>
      </c>
      <c r="G9" s="29">
        <f>SUM(C9*G5)</f>
        <v>17388.000000000004</v>
      </c>
      <c r="H9" s="29">
        <f>SUM(C9*H5)</f>
        <v>18676.000000000004</v>
      </c>
      <c r="I9" s="29">
        <f>SUM(C9*I5)</f>
        <v>19964.000000000007</v>
      </c>
      <c r="J9" s="30">
        <f>SUM(C9*J5)</f>
        <v>21252.000000000007</v>
      </c>
      <c r="K9" s="29">
        <f>SUM(C9*K5)</f>
        <v>22540.000000000007</v>
      </c>
      <c r="L9" s="29">
        <f>SUM(C9*L5)</f>
        <v>23828.000000000011</v>
      </c>
      <c r="M9" s="29">
        <f>SUM(C9*M5)</f>
        <v>25116.000000000011</v>
      </c>
      <c r="N9" s="31">
        <f>SUM(C9*N5)</f>
        <v>26404.000000000011</v>
      </c>
      <c r="O9" s="29">
        <f>SUM(C9*O5)</f>
        <v>27692.000000000011</v>
      </c>
      <c r="P9" s="29">
        <f>SUM(C9*P5)</f>
        <v>28980.000000000011</v>
      </c>
      <c r="Q9" s="29">
        <f>SUM(C9*Q5)</f>
        <v>30268.000000000011</v>
      </c>
      <c r="R9" s="29">
        <f>SUM(C9*R5)</f>
        <v>31556.000000000015</v>
      </c>
      <c r="S9" s="29">
        <f>SUM(C9*S5)</f>
        <v>32844.000000000015</v>
      </c>
      <c r="T9" s="29">
        <f>SUM(C9*T5)</f>
        <v>34132.000000000015</v>
      </c>
      <c r="U9" s="29">
        <f>SUM(C9*U5)</f>
        <v>35420.000000000015</v>
      </c>
      <c r="V9" s="29">
        <f>SUM(C9*V5)</f>
        <v>36708.000000000022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17421</v>
      </c>
      <c r="E10" s="25">
        <f t="shared" si="2"/>
        <v>18292</v>
      </c>
      <c r="F10" s="25">
        <f t="shared" si="2"/>
        <v>20034.000000000004</v>
      </c>
      <c r="G10" s="25">
        <f t="shared" si="2"/>
        <v>21776.000000000004</v>
      </c>
      <c r="H10" s="25">
        <f t="shared" si="2"/>
        <v>23518.000000000004</v>
      </c>
      <c r="I10" s="25">
        <f t="shared" si="2"/>
        <v>25260.000000000007</v>
      </c>
      <c r="J10" s="25">
        <f t="shared" si="2"/>
        <v>27002.000000000007</v>
      </c>
      <c r="K10" s="25">
        <f t="shared" si="2"/>
        <v>28744.000000000011</v>
      </c>
      <c r="L10" s="25">
        <f t="shared" si="2"/>
        <v>30486.000000000011</v>
      </c>
      <c r="M10" s="25">
        <f t="shared" si="2"/>
        <v>32228.000000000015</v>
      </c>
      <c r="N10" s="26">
        <f t="shared" si="2"/>
        <v>33970.000000000015</v>
      </c>
      <c r="O10" s="25">
        <f t="shared" si="2"/>
        <v>35712.000000000015</v>
      </c>
      <c r="P10" s="25">
        <f t="shared" si="2"/>
        <v>37454.000000000015</v>
      </c>
      <c r="Q10" s="25">
        <f t="shared" si="2"/>
        <v>39196.000000000015</v>
      </c>
      <c r="R10" s="25">
        <f t="shared" si="2"/>
        <v>40938.000000000015</v>
      </c>
      <c r="S10" s="25">
        <f t="shared" si="2"/>
        <v>42680.000000000022</v>
      </c>
      <c r="T10" s="25">
        <f t="shared" si="2"/>
        <v>44422.000000000022</v>
      </c>
      <c r="U10" s="25">
        <f t="shared" si="2"/>
        <v>46164.000000000022</v>
      </c>
      <c r="V10" s="25">
        <f t="shared" si="2"/>
        <v>47906.000000000022</v>
      </c>
      <c r="W10" s="25">
        <f>SUM(V11+1)</f>
        <v>49648.000000000022</v>
      </c>
    </row>
    <row r="11" spans="1:24" ht="18.75" x14ac:dyDescent="0.3">
      <c r="A11" s="27">
        <v>2</v>
      </c>
      <c r="B11" s="33" t="s">
        <v>11</v>
      </c>
      <c r="C11" s="29">
        <v>17420</v>
      </c>
      <c r="D11" s="29">
        <f>SUM(C11*D5)</f>
        <v>18291</v>
      </c>
      <c r="E11" s="29">
        <f>SUM(C11*E5)</f>
        <v>20033.000000000004</v>
      </c>
      <c r="F11" s="29">
        <f>SUM(C11*F5)</f>
        <v>21775.000000000004</v>
      </c>
      <c r="G11" s="29">
        <f>SUM(C11*G5)</f>
        <v>23517.000000000004</v>
      </c>
      <c r="H11" s="29">
        <f>SUM(C11*H5)</f>
        <v>25259.000000000007</v>
      </c>
      <c r="I11" s="29">
        <f>SUM(C11*I5)</f>
        <v>27001.000000000007</v>
      </c>
      <c r="J11" s="29">
        <f>SUM(C11*J5)</f>
        <v>28743.000000000011</v>
      </c>
      <c r="K11" s="29">
        <f>SUM(C11*K5)</f>
        <v>30485.000000000011</v>
      </c>
      <c r="L11" s="29">
        <f>SUM(C11*L5)</f>
        <v>32227.000000000015</v>
      </c>
      <c r="M11" s="29">
        <f>SUM(C11*M5)</f>
        <v>33969.000000000015</v>
      </c>
      <c r="N11" s="31">
        <f>SUM(C11*N5)</f>
        <v>35711.000000000015</v>
      </c>
      <c r="O11" s="29">
        <f>SUM(C11*O5)</f>
        <v>37453.000000000015</v>
      </c>
      <c r="P11" s="29">
        <f>SUM(C11*P5)</f>
        <v>39195.000000000015</v>
      </c>
      <c r="Q11" s="29">
        <f>SUM(C11*Q5)</f>
        <v>40937.000000000015</v>
      </c>
      <c r="R11" s="29">
        <f>SUM(C11*R5)</f>
        <v>42679.000000000022</v>
      </c>
      <c r="S11" s="29">
        <f>SUM(C11*S5)</f>
        <v>44421.000000000022</v>
      </c>
      <c r="T11" s="29">
        <f>SUM(C11*T5)</f>
        <v>46163.000000000022</v>
      </c>
      <c r="U11" s="29">
        <f>SUM(C11*U5)</f>
        <v>47905.000000000022</v>
      </c>
      <c r="V11" s="29">
        <f>SUM(C11*V5)</f>
        <v>49647.000000000022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21961</v>
      </c>
      <c r="E12" s="25">
        <f t="shared" si="3"/>
        <v>23059</v>
      </c>
      <c r="F12" s="25">
        <f t="shared" si="3"/>
        <v>25255.000000000004</v>
      </c>
      <c r="G12" s="25">
        <f t="shared" si="3"/>
        <v>27451.000000000004</v>
      </c>
      <c r="H12" s="25">
        <f t="shared" si="3"/>
        <v>29647.000000000007</v>
      </c>
      <c r="I12" s="25">
        <f t="shared" si="3"/>
        <v>31843.000000000007</v>
      </c>
      <c r="J12" s="25">
        <f t="shared" si="3"/>
        <v>34039.000000000007</v>
      </c>
      <c r="K12" s="25">
        <f t="shared" si="3"/>
        <v>36235.000000000015</v>
      </c>
      <c r="L12" s="25">
        <f t="shared" si="3"/>
        <v>38431.000000000015</v>
      </c>
      <c r="M12" s="25">
        <f t="shared" si="3"/>
        <v>40627.000000000015</v>
      </c>
      <c r="N12" s="26">
        <f t="shared" si="3"/>
        <v>42823.000000000022</v>
      </c>
      <c r="O12" s="25">
        <f t="shared" si="3"/>
        <v>45019.000000000015</v>
      </c>
      <c r="P12" s="25">
        <f t="shared" si="3"/>
        <v>47215.000000000015</v>
      </c>
      <c r="Q12" s="25">
        <f t="shared" si="3"/>
        <v>49411.000000000022</v>
      </c>
      <c r="R12" s="25">
        <f t="shared" si="3"/>
        <v>51607.000000000022</v>
      </c>
      <c r="S12" s="25">
        <f t="shared" si="3"/>
        <v>53803.000000000022</v>
      </c>
      <c r="T12" s="25">
        <f t="shared" si="3"/>
        <v>55999.000000000022</v>
      </c>
      <c r="U12" s="25">
        <f t="shared" si="3"/>
        <v>58195.000000000029</v>
      </c>
      <c r="V12" s="25">
        <f t="shared" si="3"/>
        <v>60391.000000000029</v>
      </c>
      <c r="W12" s="25">
        <f>SUM(V13+1)</f>
        <v>62587.000000000029</v>
      </c>
    </row>
    <row r="13" spans="1:24" ht="18.75" x14ac:dyDescent="0.3">
      <c r="A13" s="27">
        <v>3</v>
      </c>
      <c r="B13" s="33" t="s">
        <v>11</v>
      </c>
      <c r="C13" s="29">
        <v>21960</v>
      </c>
      <c r="D13" s="29">
        <f>SUM(C13*D5)</f>
        <v>23058</v>
      </c>
      <c r="E13" s="29">
        <f>SUM(C13*E5)</f>
        <v>25254.000000000004</v>
      </c>
      <c r="F13" s="29">
        <f>SUM(C13*F5)</f>
        <v>27450.000000000004</v>
      </c>
      <c r="G13" s="29">
        <f>SUM(C13*G5)</f>
        <v>29646.000000000007</v>
      </c>
      <c r="H13" s="29">
        <f>SUM(C13*H5)</f>
        <v>31842.000000000007</v>
      </c>
      <c r="I13" s="29">
        <f>SUM(C13*I5)</f>
        <v>34038.000000000007</v>
      </c>
      <c r="J13" s="29">
        <f>SUM(C13*J5)</f>
        <v>36234.000000000015</v>
      </c>
      <c r="K13" s="29">
        <f>SUM(C13*K5)</f>
        <v>38430.000000000015</v>
      </c>
      <c r="L13" s="29">
        <f>SUM(C13*L5)</f>
        <v>40626.000000000015</v>
      </c>
      <c r="M13" s="29">
        <f>SUM(C13*M5)</f>
        <v>42822.000000000022</v>
      </c>
      <c r="N13" s="31">
        <f>SUM(C13*N5)</f>
        <v>45018.000000000015</v>
      </c>
      <c r="O13" s="29">
        <f>SUM(C13*O5)</f>
        <v>47214.000000000015</v>
      </c>
      <c r="P13" s="29">
        <f>SUM(C13*P5)</f>
        <v>49410.000000000022</v>
      </c>
      <c r="Q13" s="29">
        <f>SUM(C13*Q5)</f>
        <v>51606.000000000022</v>
      </c>
      <c r="R13" s="29">
        <f>SUM(C13*R5)</f>
        <v>53802.000000000022</v>
      </c>
      <c r="S13" s="29">
        <f>SUM(C13*S5)</f>
        <v>55998.000000000022</v>
      </c>
      <c r="T13" s="29">
        <f>SUM(C13*T5)</f>
        <v>58194.000000000029</v>
      </c>
      <c r="U13" s="29">
        <f>SUM(C13*U5)</f>
        <v>60390.000000000029</v>
      </c>
      <c r="V13" s="29">
        <f>SUM(C13*V5)</f>
        <v>62586.000000000029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26501</v>
      </c>
      <c r="E14" s="25">
        <f t="shared" si="4"/>
        <v>27826</v>
      </c>
      <c r="F14" s="25">
        <f t="shared" si="4"/>
        <v>30476.000000000004</v>
      </c>
      <c r="G14" s="25">
        <f t="shared" si="4"/>
        <v>33126.000000000007</v>
      </c>
      <c r="H14" s="25">
        <f t="shared" si="4"/>
        <v>35776.000000000007</v>
      </c>
      <c r="I14" s="25">
        <f t="shared" si="4"/>
        <v>38426.000000000007</v>
      </c>
      <c r="J14" s="25">
        <f t="shared" si="4"/>
        <v>41076.000000000015</v>
      </c>
      <c r="K14" s="25">
        <f t="shared" si="4"/>
        <v>43726.000000000015</v>
      </c>
      <c r="L14" s="25">
        <f t="shared" si="4"/>
        <v>46376.000000000015</v>
      </c>
      <c r="M14" s="25">
        <f t="shared" si="4"/>
        <v>49026.000000000022</v>
      </c>
      <c r="N14" s="26">
        <f t="shared" si="4"/>
        <v>51676.000000000022</v>
      </c>
      <c r="O14" s="25">
        <f t="shared" si="4"/>
        <v>54326.000000000022</v>
      </c>
      <c r="P14" s="25">
        <f t="shared" si="4"/>
        <v>56976.000000000022</v>
      </c>
      <c r="Q14" s="25">
        <f t="shared" si="4"/>
        <v>59626.000000000022</v>
      </c>
      <c r="R14" s="25">
        <f t="shared" si="4"/>
        <v>62276.000000000029</v>
      </c>
      <c r="S14" s="25">
        <f t="shared" si="4"/>
        <v>64926.000000000029</v>
      </c>
      <c r="T14" s="25">
        <f t="shared" si="4"/>
        <v>67576.000000000029</v>
      </c>
      <c r="U14" s="25">
        <f t="shared" si="4"/>
        <v>70226.000000000029</v>
      </c>
      <c r="V14" s="25">
        <f t="shared" si="4"/>
        <v>72876.000000000029</v>
      </c>
      <c r="W14" s="25">
        <f>SUM(V15+1)</f>
        <v>75526.000000000044</v>
      </c>
    </row>
    <row r="15" spans="1:24" ht="18.75" x14ac:dyDescent="0.3">
      <c r="A15" s="27">
        <v>4</v>
      </c>
      <c r="B15" s="33" t="s">
        <v>11</v>
      </c>
      <c r="C15" s="29">
        <v>26500</v>
      </c>
      <c r="D15" s="29">
        <f>SUM(C15*D5)</f>
        <v>27825</v>
      </c>
      <c r="E15" s="29">
        <f>SUM(C15*E5)</f>
        <v>30475.000000000004</v>
      </c>
      <c r="F15" s="29">
        <f>SUM(C15*F5)</f>
        <v>33125.000000000007</v>
      </c>
      <c r="G15" s="29">
        <f>SUM(C15*G5)</f>
        <v>35775.000000000007</v>
      </c>
      <c r="H15" s="29">
        <f>SUM(C15*H5)</f>
        <v>38425.000000000007</v>
      </c>
      <c r="I15" s="29">
        <f>SUM(C15*I5)</f>
        <v>41075.000000000015</v>
      </c>
      <c r="J15" s="29">
        <f>SUM(C15*J5)</f>
        <v>43725.000000000015</v>
      </c>
      <c r="K15" s="29">
        <f>SUM(C15*K5)</f>
        <v>46375.000000000015</v>
      </c>
      <c r="L15" s="29">
        <f>SUM(C15*L5)</f>
        <v>49025.000000000022</v>
      </c>
      <c r="M15" s="29">
        <f>SUM(C15*M5)</f>
        <v>51675.000000000022</v>
      </c>
      <c r="N15" s="31">
        <f>SUM(C15*N5)</f>
        <v>54325.000000000022</v>
      </c>
      <c r="O15" s="29">
        <f>SUM(C15*O5)</f>
        <v>56975.000000000022</v>
      </c>
      <c r="P15" s="29">
        <f>SUM(C15*P5)</f>
        <v>59625.000000000022</v>
      </c>
      <c r="Q15" s="29">
        <f>SUM(C15*Q5)</f>
        <v>62275.000000000029</v>
      </c>
      <c r="R15" s="29">
        <f>SUM(C15*R5)</f>
        <v>64925.000000000029</v>
      </c>
      <c r="S15" s="29">
        <f>SUM(C15*S5)</f>
        <v>67575.000000000029</v>
      </c>
      <c r="T15" s="29">
        <f>SUM(C15*T5)</f>
        <v>70225.000000000029</v>
      </c>
      <c r="U15" s="29">
        <f>SUM(C15*U5)</f>
        <v>72875.000000000029</v>
      </c>
      <c r="V15" s="29">
        <f>SUM(C15*V5)</f>
        <v>75525.000000000044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31041</v>
      </c>
      <c r="E16" s="25">
        <f t="shared" si="5"/>
        <v>32593</v>
      </c>
      <c r="F16" s="25">
        <f t="shared" si="5"/>
        <v>35697.000000000007</v>
      </c>
      <c r="G16" s="25">
        <f t="shared" si="5"/>
        <v>38801.000000000007</v>
      </c>
      <c r="H16" s="25">
        <f t="shared" si="5"/>
        <v>41905.000000000007</v>
      </c>
      <c r="I16" s="25">
        <f t="shared" si="5"/>
        <v>45009.000000000015</v>
      </c>
      <c r="J16" s="25">
        <f t="shared" si="5"/>
        <v>48113.000000000015</v>
      </c>
      <c r="K16" s="25">
        <f t="shared" si="5"/>
        <v>51217.000000000015</v>
      </c>
      <c r="L16" s="25">
        <f t="shared" si="5"/>
        <v>54321.000000000022</v>
      </c>
      <c r="M16" s="25">
        <f t="shared" si="5"/>
        <v>57425.000000000022</v>
      </c>
      <c r="N16" s="26">
        <f t="shared" si="5"/>
        <v>60529.000000000029</v>
      </c>
      <c r="O16" s="25">
        <f t="shared" si="5"/>
        <v>63633.000000000022</v>
      </c>
      <c r="P16" s="25">
        <f t="shared" si="5"/>
        <v>66737.000000000029</v>
      </c>
      <c r="Q16" s="25">
        <f t="shared" si="5"/>
        <v>69841.000000000029</v>
      </c>
      <c r="R16" s="25">
        <f t="shared" si="5"/>
        <v>72945.000000000029</v>
      </c>
      <c r="S16" s="25">
        <f t="shared" si="5"/>
        <v>76049.000000000029</v>
      </c>
      <c r="T16" s="25">
        <f t="shared" si="5"/>
        <v>79153.000000000029</v>
      </c>
      <c r="U16" s="25">
        <f t="shared" si="5"/>
        <v>82257.000000000044</v>
      </c>
      <c r="V16" s="25">
        <f t="shared" si="5"/>
        <v>85361.000000000044</v>
      </c>
      <c r="W16" s="25">
        <f>SUM(V17+1)</f>
        <v>88465.000000000044</v>
      </c>
    </row>
    <row r="17" spans="1:23" ht="18.75" x14ac:dyDescent="0.3">
      <c r="A17" s="27">
        <v>5</v>
      </c>
      <c r="B17" s="33" t="s">
        <v>11</v>
      </c>
      <c r="C17" s="29">
        <v>31040</v>
      </c>
      <c r="D17" s="29">
        <f>SUM(C17*D5)</f>
        <v>32592</v>
      </c>
      <c r="E17" s="29">
        <f>SUM(C17*E5)</f>
        <v>35696.000000000007</v>
      </c>
      <c r="F17" s="29">
        <f>SUM(C17*F5)</f>
        <v>38800.000000000007</v>
      </c>
      <c r="G17" s="29">
        <f>SUM(C17*G5)</f>
        <v>41904.000000000007</v>
      </c>
      <c r="H17" s="29">
        <f>SUM(C17*H5)</f>
        <v>45008.000000000015</v>
      </c>
      <c r="I17" s="29">
        <f>SUM(C17*I5)</f>
        <v>48112.000000000015</v>
      </c>
      <c r="J17" s="29">
        <f>SUM(C17*J5)</f>
        <v>51216.000000000015</v>
      </c>
      <c r="K17" s="29">
        <f>SUM(C17*K5)</f>
        <v>54320.000000000022</v>
      </c>
      <c r="L17" s="29">
        <f>SUM(C17*L5)</f>
        <v>57424.000000000022</v>
      </c>
      <c r="M17" s="29">
        <f>SUM(C17*M5)</f>
        <v>60528.000000000029</v>
      </c>
      <c r="N17" s="31">
        <f>SUM(C17*N5)</f>
        <v>63632.000000000022</v>
      </c>
      <c r="O17" s="29">
        <f>SUM(C17*O5)</f>
        <v>66736.000000000029</v>
      </c>
      <c r="P17" s="29">
        <f>SUM(C17*P5)</f>
        <v>69840.000000000029</v>
      </c>
      <c r="Q17" s="29">
        <f>SUM(C17*Q5)</f>
        <v>72944.000000000029</v>
      </c>
      <c r="R17" s="29">
        <f>SUM(C17*R5)</f>
        <v>76048.000000000029</v>
      </c>
      <c r="S17" s="29">
        <f>SUM(C17*S5)</f>
        <v>79152.000000000029</v>
      </c>
      <c r="T17" s="29">
        <f>SUM(C17*T5)</f>
        <v>82256.000000000044</v>
      </c>
      <c r="U17" s="29">
        <f>SUM(C17*U5)</f>
        <v>85360.000000000044</v>
      </c>
      <c r="V17" s="29">
        <f>SUM(C17*V5)</f>
        <v>88464.000000000044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35581</v>
      </c>
      <c r="E18" s="25">
        <f t="shared" si="6"/>
        <v>37360</v>
      </c>
      <c r="F18" s="25">
        <f t="shared" si="6"/>
        <v>40918.000000000007</v>
      </c>
      <c r="G18" s="25">
        <f t="shared" si="6"/>
        <v>44476.000000000007</v>
      </c>
      <c r="H18" s="25">
        <f t="shared" si="6"/>
        <v>48034.000000000015</v>
      </c>
      <c r="I18" s="25">
        <f t="shared" si="6"/>
        <v>51592.000000000015</v>
      </c>
      <c r="J18" s="25">
        <f t="shared" si="6"/>
        <v>55150.000000000015</v>
      </c>
      <c r="K18" s="25">
        <f t="shared" si="6"/>
        <v>58708.000000000022</v>
      </c>
      <c r="L18" s="25">
        <f t="shared" si="6"/>
        <v>62266.000000000022</v>
      </c>
      <c r="M18" s="25">
        <f t="shared" si="6"/>
        <v>65824.000000000029</v>
      </c>
      <c r="N18" s="26">
        <f t="shared" si="6"/>
        <v>69382.000000000029</v>
      </c>
      <c r="O18" s="25">
        <f t="shared" si="6"/>
        <v>72940.000000000029</v>
      </c>
      <c r="P18" s="25">
        <f t="shared" si="6"/>
        <v>76498.000000000029</v>
      </c>
      <c r="Q18" s="25">
        <f t="shared" si="6"/>
        <v>80056.000000000029</v>
      </c>
      <c r="R18" s="25">
        <f t="shared" si="6"/>
        <v>83614.000000000029</v>
      </c>
      <c r="S18" s="25">
        <f t="shared" si="6"/>
        <v>87172.000000000044</v>
      </c>
      <c r="T18" s="25">
        <f t="shared" si="6"/>
        <v>90730.000000000044</v>
      </c>
      <c r="U18" s="25">
        <f t="shared" si="6"/>
        <v>94288.000000000044</v>
      </c>
      <c r="V18" s="25">
        <f t="shared" si="6"/>
        <v>97846.000000000044</v>
      </c>
      <c r="W18" s="25">
        <f>SUM(V19+1)</f>
        <v>101404.00000000004</v>
      </c>
    </row>
    <row r="19" spans="1:23" ht="18.75" x14ac:dyDescent="0.3">
      <c r="A19" s="34">
        <v>6</v>
      </c>
      <c r="B19" s="35" t="s">
        <v>11</v>
      </c>
      <c r="C19" s="36">
        <v>35580</v>
      </c>
      <c r="D19" s="37">
        <f>SUM(C19*D5)</f>
        <v>37359</v>
      </c>
      <c r="E19" s="37">
        <f>SUM(C19*E5)</f>
        <v>40917.000000000007</v>
      </c>
      <c r="F19" s="36">
        <f>SUM(C19*F5)</f>
        <v>44475.000000000007</v>
      </c>
      <c r="G19" s="37">
        <f>SUM(C19*G5)</f>
        <v>48033.000000000015</v>
      </c>
      <c r="H19" s="37">
        <f>SUM(C19*H5)</f>
        <v>51591.000000000015</v>
      </c>
      <c r="I19" s="37">
        <f>SUM(C19*I5)</f>
        <v>55149.000000000015</v>
      </c>
      <c r="J19" s="37">
        <f>SUM(C19*J5)</f>
        <v>58707.000000000022</v>
      </c>
      <c r="K19" s="37">
        <f>SUM(C19*K5)</f>
        <v>62265.000000000022</v>
      </c>
      <c r="L19" s="37">
        <f>SUM(C19*L5)</f>
        <v>65823.000000000029</v>
      </c>
      <c r="M19" s="37">
        <f>SUM(C19*M5)</f>
        <v>69381.000000000029</v>
      </c>
      <c r="N19" s="38">
        <f>SUM(C19*N5)</f>
        <v>72939.000000000029</v>
      </c>
      <c r="O19" s="37">
        <f>SUM(C19*O5)</f>
        <v>76497.000000000029</v>
      </c>
      <c r="P19" s="37">
        <f>SUM(C19*P5)</f>
        <v>80055.000000000029</v>
      </c>
      <c r="Q19" s="37">
        <f>SUM(C19*Q5)</f>
        <v>83613.000000000029</v>
      </c>
      <c r="R19" s="37">
        <f>SUM(C19*R5)</f>
        <v>87171.000000000044</v>
      </c>
      <c r="S19" s="37">
        <f>SUM(C19*S5)</f>
        <v>90729.000000000044</v>
      </c>
      <c r="T19" s="37">
        <f>SUM(C19*T5)</f>
        <v>94287.000000000044</v>
      </c>
      <c r="U19" s="37">
        <f>SUM(C19*U5)</f>
        <v>97845.000000000044</v>
      </c>
      <c r="V19" s="37">
        <f>SUM(C19*V5)</f>
        <v>101403.00000000004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40121</v>
      </c>
      <c r="E20" s="25">
        <f t="shared" si="7"/>
        <v>42127</v>
      </c>
      <c r="F20" s="25">
        <f t="shared" si="7"/>
        <v>46139.000000000007</v>
      </c>
      <c r="G20" s="25">
        <f t="shared" si="7"/>
        <v>50151.000000000007</v>
      </c>
      <c r="H20" s="25">
        <f t="shared" si="7"/>
        <v>54163.000000000015</v>
      </c>
      <c r="I20" s="25">
        <f t="shared" si="7"/>
        <v>58175.000000000015</v>
      </c>
      <c r="J20" s="25">
        <f t="shared" si="7"/>
        <v>62187.000000000022</v>
      </c>
      <c r="K20" s="25">
        <f t="shared" si="7"/>
        <v>66199.000000000029</v>
      </c>
      <c r="L20" s="25">
        <f t="shared" si="7"/>
        <v>70211.000000000029</v>
      </c>
      <c r="M20" s="25">
        <f t="shared" si="7"/>
        <v>74223.000000000029</v>
      </c>
      <c r="N20" s="26">
        <f t="shared" si="7"/>
        <v>78235.000000000029</v>
      </c>
      <c r="O20" s="25">
        <f t="shared" si="7"/>
        <v>82247.000000000029</v>
      </c>
      <c r="P20" s="25">
        <f t="shared" si="7"/>
        <v>86259.000000000029</v>
      </c>
      <c r="Q20" s="25">
        <f t="shared" si="7"/>
        <v>90271.000000000029</v>
      </c>
      <c r="R20" s="25">
        <f t="shared" si="7"/>
        <v>94283.000000000044</v>
      </c>
      <c r="S20" s="25">
        <f t="shared" si="7"/>
        <v>98295.000000000044</v>
      </c>
      <c r="T20" s="25">
        <f t="shared" si="7"/>
        <v>102307.00000000004</v>
      </c>
      <c r="U20" s="25">
        <f t="shared" si="7"/>
        <v>106319.00000000004</v>
      </c>
      <c r="V20" s="25">
        <f t="shared" si="7"/>
        <v>110331.00000000006</v>
      </c>
      <c r="W20" s="25">
        <f>SUM(V21+1)</f>
        <v>114343.00000000006</v>
      </c>
    </row>
    <row r="21" spans="1:23" ht="18.75" x14ac:dyDescent="0.3">
      <c r="A21" s="27">
        <v>7</v>
      </c>
      <c r="B21" s="40" t="s">
        <v>11</v>
      </c>
      <c r="C21" s="29">
        <v>40120</v>
      </c>
      <c r="D21" s="29">
        <f>SUM(C21*D5)</f>
        <v>42126</v>
      </c>
      <c r="E21" s="29">
        <f>SUM(C21*E5)</f>
        <v>46138.000000000007</v>
      </c>
      <c r="F21" s="29">
        <f>SUM(C21*F5)</f>
        <v>50150.000000000007</v>
      </c>
      <c r="G21" s="29">
        <f>SUM(C21*G5)</f>
        <v>54162.000000000015</v>
      </c>
      <c r="H21" s="29">
        <f>SUM(C21*H5)</f>
        <v>58174.000000000015</v>
      </c>
      <c r="I21" s="29">
        <f>SUM(C21*I5)</f>
        <v>62186.000000000022</v>
      </c>
      <c r="J21" s="29">
        <f>SUM(C21*J5)</f>
        <v>66198.000000000029</v>
      </c>
      <c r="K21" s="29">
        <f>SUM(C21*K5)</f>
        <v>70210.000000000029</v>
      </c>
      <c r="L21" s="29">
        <f>SUM(C21*L5)</f>
        <v>74222.000000000029</v>
      </c>
      <c r="M21" s="29">
        <f>SUM(C21*M5)</f>
        <v>78234.000000000029</v>
      </c>
      <c r="N21" s="29">
        <f>SUM(C21*N5)</f>
        <v>82246.000000000029</v>
      </c>
      <c r="O21" s="29">
        <f>SUM(C21*O5)</f>
        <v>86258.000000000029</v>
      </c>
      <c r="P21" s="29">
        <f>SUM(C21*P5)</f>
        <v>90270.000000000029</v>
      </c>
      <c r="Q21" s="29">
        <f>SUM(C21*Q5)</f>
        <v>94282.000000000044</v>
      </c>
      <c r="R21" s="29">
        <f>SUM(C21*R5)</f>
        <v>98294.000000000044</v>
      </c>
      <c r="S21" s="29">
        <f>SUM(C21*S5)</f>
        <v>102306.00000000004</v>
      </c>
      <c r="T21" s="29">
        <f>SUM(C21*T5)</f>
        <v>106318.00000000004</v>
      </c>
      <c r="U21" s="29">
        <f>SUM(C21*U5)</f>
        <v>110330.00000000006</v>
      </c>
      <c r="V21" s="29">
        <f>SUM(C21*V5)</f>
        <v>114342.00000000006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44661</v>
      </c>
      <c r="E22" s="25">
        <f t="shared" si="8"/>
        <v>46894</v>
      </c>
      <c r="F22" s="25">
        <f t="shared" si="8"/>
        <v>51360.000000000007</v>
      </c>
      <c r="G22" s="25">
        <f t="shared" si="8"/>
        <v>55826.000000000007</v>
      </c>
      <c r="H22" s="25">
        <f t="shared" si="8"/>
        <v>60292.000000000015</v>
      </c>
      <c r="I22" s="25">
        <f t="shared" si="8"/>
        <v>64758.000000000015</v>
      </c>
      <c r="J22" s="25">
        <f t="shared" si="8"/>
        <v>69224.000000000015</v>
      </c>
      <c r="K22" s="25">
        <f t="shared" si="8"/>
        <v>73690.000000000029</v>
      </c>
      <c r="L22" s="25">
        <f t="shared" si="8"/>
        <v>78156.000000000029</v>
      </c>
      <c r="M22" s="25">
        <f t="shared" si="8"/>
        <v>82622.000000000029</v>
      </c>
      <c r="N22" s="26">
        <f t="shared" si="8"/>
        <v>87088.000000000044</v>
      </c>
      <c r="O22" s="25">
        <f t="shared" si="8"/>
        <v>91554.000000000029</v>
      </c>
      <c r="P22" s="25">
        <f t="shared" si="8"/>
        <v>96020.000000000029</v>
      </c>
      <c r="Q22" s="25">
        <f t="shared" si="8"/>
        <v>100486.00000000004</v>
      </c>
      <c r="R22" s="25">
        <f t="shared" si="8"/>
        <v>104952.00000000004</v>
      </c>
      <c r="S22" s="25">
        <f t="shared" si="8"/>
        <v>109418.00000000004</v>
      </c>
      <c r="T22" s="25">
        <f t="shared" si="8"/>
        <v>113884.00000000006</v>
      </c>
      <c r="U22" s="25">
        <f t="shared" si="8"/>
        <v>118350.00000000006</v>
      </c>
      <c r="V22" s="25">
        <f t="shared" si="8"/>
        <v>122816.00000000006</v>
      </c>
      <c r="W22" s="25">
        <f>SUM(V23+1)</f>
        <v>127282.00000000006</v>
      </c>
    </row>
    <row r="23" spans="1:23" ht="18.75" x14ac:dyDescent="0.3">
      <c r="A23" s="27" t="s">
        <v>4</v>
      </c>
      <c r="B23" s="44" t="s">
        <v>11</v>
      </c>
      <c r="C23" s="29">
        <v>44660</v>
      </c>
      <c r="D23" s="29">
        <f>SUM(C23*D5)</f>
        <v>46893</v>
      </c>
      <c r="E23" s="37">
        <f>SUM(C23*E5)</f>
        <v>51359.000000000007</v>
      </c>
      <c r="F23" s="30">
        <f>SUM(C23*F5)</f>
        <v>55825.000000000007</v>
      </c>
      <c r="G23" s="29">
        <f>SUM(C23*G5)</f>
        <v>60291.000000000015</v>
      </c>
      <c r="H23" s="29">
        <f>SUM(C23*H5)</f>
        <v>64757.000000000015</v>
      </c>
      <c r="I23" s="29">
        <f>SUM(C23*I5)</f>
        <v>69223.000000000015</v>
      </c>
      <c r="J23" s="29">
        <f>SUM(C23*J5)</f>
        <v>73689.000000000029</v>
      </c>
      <c r="K23" s="29">
        <f>SUM(C23*K5)</f>
        <v>78155.000000000029</v>
      </c>
      <c r="L23" s="29">
        <f>SUM(C23*L5)</f>
        <v>82621.000000000029</v>
      </c>
      <c r="M23" s="29">
        <f>SUM(C23*M5)</f>
        <v>87087.000000000044</v>
      </c>
      <c r="N23" s="29">
        <f>SUM(C23*N5)</f>
        <v>91553.000000000029</v>
      </c>
      <c r="O23" s="29">
        <f>SUM(C23*O5)</f>
        <v>96019.000000000029</v>
      </c>
      <c r="P23" s="29">
        <f>SUM(C23*P5)</f>
        <v>100485.00000000004</v>
      </c>
      <c r="Q23" s="29">
        <f>SUM(C23*Q5)</f>
        <v>104951.00000000004</v>
      </c>
      <c r="R23" s="29">
        <f>SUM(C23*R5)</f>
        <v>109417.00000000004</v>
      </c>
      <c r="S23" s="29">
        <f>SUM(C23*S5)</f>
        <v>113883.00000000006</v>
      </c>
      <c r="T23" s="29">
        <f>SUM(C23*T5)</f>
        <v>118349.00000000006</v>
      </c>
      <c r="U23" s="29">
        <f>SUM(C23*U5)</f>
        <v>122815.00000000006</v>
      </c>
      <c r="V23" s="29">
        <f>SUM(C23*V5)</f>
        <v>127281.00000000006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49201</v>
      </c>
      <c r="E24" s="25">
        <f t="shared" si="9"/>
        <v>51661</v>
      </c>
      <c r="F24" s="25">
        <f t="shared" si="9"/>
        <v>56581.000000000007</v>
      </c>
      <c r="G24" s="25">
        <f t="shared" si="9"/>
        <v>61501.000000000015</v>
      </c>
      <c r="H24" s="25">
        <f t="shared" si="9"/>
        <v>66421.000000000015</v>
      </c>
      <c r="I24" s="25">
        <f t="shared" si="9"/>
        <v>71341.000000000015</v>
      </c>
      <c r="J24" s="25">
        <f t="shared" si="9"/>
        <v>76261.000000000029</v>
      </c>
      <c r="K24" s="25">
        <f t="shared" si="9"/>
        <v>81181.000000000029</v>
      </c>
      <c r="L24" s="25">
        <f t="shared" si="9"/>
        <v>86101.000000000029</v>
      </c>
      <c r="M24" s="25">
        <f t="shared" si="9"/>
        <v>91021.000000000044</v>
      </c>
      <c r="N24" s="26">
        <f t="shared" si="9"/>
        <v>95941.000000000044</v>
      </c>
      <c r="O24" s="25">
        <f t="shared" si="9"/>
        <v>100861.00000000003</v>
      </c>
      <c r="P24" s="25">
        <f t="shared" si="9"/>
        <v>105781.00000000004</v>
      </c>
      <c r="Q24" s="25">
        <f t="shared" si="9"/>
        <v>110701.00000000004</v>
      </c>
      <c r="R24" s="25">
        <f t="shared" si="9"/>
        <v>115621.00000000004</v>
      </c>
      <c r="S24" s="25">
        <f t="shared" si="9"/>
        <v>120541.00000000006</v>
      </c>
      <c r="T24" s="25">
        <f t="shared" si="9"/>
        <v>125461.00000000006</v>
      </c>
      <c r="U24" s="25">
        <f t="shared" si="9"/>
        <v>130381.00000000006</v>
      </c>
      <c r="V24" s="25">
        <f t="shared" si="9"/>
        <v>135301.00000000006</v>
      </c>
      <c r="W24" s="25">
        <f>SUM(V25+1)</f>
        <v>140221.00000000006</v>
      </c>
    </row>
    <row r="25" spans="1:23" ht="18.75" x14ac:dyDescent="0.3">
      <c r="A25" s="27"/>
      <c r="B25" s="44" t="s">
        <v>11</v>
      </c>
      <c r="C25" s="29">
        <v>49200</v>
      </c>
      <c r="D25" s="29">
        <f>SUM(C25*D5)</f>
        <v>51660</v>
      </c>
      <c r="E25" s="29">
        <f>SUM(C25*E5)</f>
        <v>56580.000000000007</v>
      </c>
      <c r="F25" s="30">
        <f>SUM(C25*F5)</f>
        <v>61500.000000000015</v>
      </c>
      <c r="G25" s="29">
        <f>SUM(C25*G5)</f>
        <v>66420.000000000015</v>
      </c>
      <c r="H25" s="29">
        <f>SUM(C25*H5)</f>
        <v>71340.000000000015</v>
      </c>
      <c r="I25" s="29">
        <f>SUM(C25*I5)</f>
        <v>76260.000000000029</v>
      </c>
      <c r="J25" s="29">
        <f>SUM(C25*J5)</f>
        <v>81180.000000000029</v>
      </c>
      <c r="K25" s="29">
        <f>SUM(C25*K5)</f>
        <v>86100.000000000029</v>
      </c>
      <c r="L25" s="29">
        <f>SUM(C25*L5)</f>
        <v>91020.000000000044</v>
      </c>
      <c r="M25" s="29">
        <f>SUM(C25*M5)</f>
        <v>95940.000000000044</v>
      </c>
      <c r="N25" s="29">
        <f>SUM(C25*N5)</f>
        <v>100860.00000000003</v>
      </c>
      <c r="O25" s="29">
        <f>SUM(C25*O5)</f>
        <v>105780.00000000004</v>
      </c>
      <c r="P25" s="29">
        <f>SUM(C25*P5)</f>
        <v>110700.00000000004</v>
      </c>
      <c r="Q25" s="29">
        <f>SUM(C25*Q5)</f>
        <v>115620.00000000004</v>
      </c>
      <c r="R25" s="29">
        <f>SUM(C25*R5)</f>
        <v>120540.00000000006</v>
      </c>
      <c r="S25" s="29">
        <f>SUM(C25*S5)</f>
        <v>125460.00000000006</v>
      </c>
      <c r="T25" s="29">
        <f>SUM(C25*T5)</f>
        <v>130380.00000000006</v>
      </c>
      <c r="U25" s="29">
        <f>SUM(C25*U5)</f>
        <v>135300.00000000006</v>
      </c>
      <c r="V25" s="29">
        <f>SUM(C25*V5)</f>
        <v>140220.00000000006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4540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E4D6-25E2-47D0-8611-190818F2B559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26" sqref="G26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12761</v>
      </c>
      <c r="E8" s="25">
        <f t="shared" si="1"/>
        <v>13399</v>
      </c>
      <c r="F8" s="25">
        <f t="shared" si="1"/>
        <v>14675.000000000002</v>
      </c>
      <c r="G8" s="25">
        <f t="shared" si="1"/>
        <v>15951.000000000004</v>
      </c>
      <c r="H8" s="25">
        <f t="shared" si="1"/>
        <v>17227.000000000004</v>
      </c>
      <c r="I8" s="25">
        <f t="shared" si="1"/>
        <v>18503.000000000004</v>
      </c>
      <c r="J8" s="25">
        <f t="shared" si="1"/>
        <v>19779.000000000007</v>
      </c>
      <c r="K8" s="25">
        <f t="shared" si="1"/>
        <v>21055.000000000007</v>
      </c>
      <c r="L8" s="25">
        <f t="shared" si="1"/>
        <v>22331.000000000007</v>
      </c>
      <c r="M8" s="25">
        <f t="shared" si="1"/>
        <v>23607.000000000011</v>
      </c>
      <c r="N8" s="26">
        <f t="shared" si="1"/>
        <v>24883.000000000011</v>
      </c>
      <c r="O8" s="25">
        <f t="shared" si="1"/>
        <v>26159.000000000007</v>
      </c>
      <c r="P8" s="25">
        <f t="shared" si="1"/>
        <v>27435.000000000011</v>
      </c>
      <c r="Q8" s="25">
        <f t="shared" si="1"/>
        <v>28711.000000000011</v>
      </c>
      <c r="R8" s="25">
        <f t="shared" si="1"/>
        <v>29987.000000000011</v>
      </c>
      <c r="S8" s="25">
        <f t="shared" si="1"/>
        <v>31263.000000000015</v>
      </c>
      <c r="T8" s="25">
        <f t="shared" si="1"/>
        <v>32539.000000000015</v>
      </c>
      <c r="U8" s="25">
        <f t="shared" si="1"/>
        <v>33815.000000000015</v>
      </c>
      <c r="V8" s="25">
        <f t="shared" si="1"/>
        <v>35091.000000000015</v>
      </c>
      <c r="W8" s="25">
        <f>SUM(V9+1)</f>
        <v>36367.000000000015</v>
      </c>
    </row>
    <row r="9" spans="1:24" ht="18.75" x14ac:dyDescent="0.3">
      <c r="A9" s="27">
        <v>1</v>
      </c>
      <c r="B9" s="28" t="s">
        <v>11</v>
      </c>
      <c r="C9" s="31">
        <v>12760</v>
      </c>
      <c r="D9" s="29">
        <f>SUM(C9*D5)</f>
        <v>13398</v>
      </c>
      <c r="E9" s="29">
        <f>SUM(C9*E5)</f>
        <v>14674.000000000002</v>
      </c>
      <c r="F9" s="30">
        <f>SUM(C9*F5)</f>
        <v>15950.000000000004</v>
      </c>
      <c r="G9" s="29">
        <f>SUM(C9*G5)</f>
        <v>17226.000000000004</v>
      </c>
      <c r="H9" s="29">
        <f>SUM(C9*H5)</f>
        <v>18502.000000000004</v>
      </c>
      <c r="I9" s="29">
        <f>SUM(C9*I5)</f>
        <v>19778.000000000007</v>
      </c>
      <c r="J9" s="30">
        <f>SUM(C9*J5)</f>
        <v>21054.000000000007</v>
      </c>
      <c r="K9" s="29">
        <f>SUM(C9*K5)</f>
        <v>22330.000000000007</v>
      </c>
      <c r="L9" s="29">
        <f>SUM(C9*L5)</f>
        <v>23606.000000000011</v>
      </c>
      <c r="M9" s="29">
        <f>SUM(C9*M5)</f>
        <v>24882.000000000011</v>
      </c>
      <c r="N9" s="31">
        <f>SUM(C9*N5)</f>
        <v>26158.000000000007</v>
      </c>
      <c r="O9" s="29">
        <f>SUM(C9*O5)</f>
        <v>27434.000000000011</v>
      </c>
      <c r="P9" s="29">
        <f>SUM(C9*P5)</f>
        <v>28710.000000000011</v>
      </c>
      <c r="Q9" s="29">
        <f>SUM(C9*Q5)</f>
        <v>29986.000000000011</v>
      </c>
      <c r="R9" s="29">
        <f>SUM(C9*R5)</f>
        <v>31262.000000000015</v>
      </c>
      <c r="S9" s="29">
        <f>SUM(C9*S5)</f>
        <v>32538.000000000015</v>
      </c>
      <c r="T9" s="29">
        <f>SUM(C9*T5)</f>
        <v>33814.000000000015</v>
      </c>
      <c r="U9" s="29">
        <f>SUM(C9*U5)</f>
        <v>35090.000000000015</v>
      </c>
      <c r="V9" s="29">
        <f>SUM(C9*V5)</f>
        <v>36366.000000000015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17241</v>
      </c>
      <c r="E10" s="25">
        <f t="shared" si="2"/>
        <v>18103</v>
      </c>
      <c r="F10" s="25">
        <f t="shared" si="2"/>
        <v>19827.000000000004</v>
      </c>
      <c r="G10" s="25">
        <f t="shared" si="2"/>
        <v>21551.000000000004</v>
      </c>
      <c r="H10" s="25">
        <f t="shared" si="2"/>
        <v>23275.000000000004</v>
      </c>
      <c r="I10" s="25">
        <f t="shared" si="2"/>
        <v>24999.000000000007</v>
      </c>
      <c r="J10" s="25">
        <f t="shared" si="2"/>
        <v>26723.000000000007</v>
      </c>
      <c r="K10" s="25">
        <f t="shared" si="2"/>
        <v>28447.000000000011</v>
      </c>
      <c r="L10" s="25">
        <f t="shared" si="2"/>
        <v>30171.000000000011</v>
      </c>
      <c r="M10" s="25">
        <f t="shared" si="2"/>
        <v>31895.000000000015</v>
      </c>
      <c r="N10" s="26">
        <f t="shared" si="2"/>
        <v>33619.000000000015</v>
      </c>
      <c r="O10" s="25">
        <f t="shared" si="2"/>
        <v>35343.000000000015</v>
      </c>
      <c r="P10" s="25">
        <f t="shared" si="2"/>
        <v>37067.000000000015</v>
      </c>
      <c r="Q10" s="25">
        <f t="shared" si="2"/>
        <v>38791.000000000015</v>
      </c>
      <c r="R10" s="25">
        <f t="shared" si="2"/>
        <v>40515.000000000015</v>
      </c>
      <c r="S10" s="25">
        <f t="shared" si="2"/>
        <v>42239.000000000022</v>
      </c>
      <c r="T10" s="25">
        <f t="shared" si="2"/>
        <v>43963.000000000022</v>
      </c>
      <c r="U10" s="25">
        <f t="shared" si="2"/>
        <v>45687.000000000022</v>
      </c>
      <c r="V10" s="25">
        <f t="shared" si="2"/>
        <v>47411.000000000022</v>
      </c>
      <c r="W10" s="25">
        <f>SUM(V11+1)</f>
        <v>49135.000000000022</v>
      </c>
    </row>
    <row r="11" spans="1:24" ht="18.75" x14ac:dyDescent="0.3">
      <c r="A11" s="27">
        <v>2</v>
      </c>
      <c r="B11" s="33" t="s">
        <v>11</v>
      </c>
      <c r="C11" s="29">
        <v>17240</v>
      </c>
      <c r="D11" s="29">
        <f>SUM(C11*D5)</f>
        <v>18102</v>
      </c>
      <c r="E11" s="29">
        <f>SUM(C11*E5)</f>
        <v>19826.000000000004</v>
      </c>
      <c r="F11" s="29">
        <f>SUM(C11*F5)</f>
        <v>21550.000000000004</v>
      </c>
      <c r="G11" s="29">
        <f>SUM(C11*G5)</f>
        <v>23274.000000000004</v>
      </c>
      <c r="H11" s="29">
        <f>SUM(C11*H5)</f>
        <v>24998.000000000007</v>
      </c>
      <c r="I11" s="29">
        <f>SUM(C11*I5)</f>
        <v>26722.000000000007</v>
      </c>
      <c r="J11" s="29">
        <f>SUM(C11*J5)</f>
        <v>28446.000000000011</v>
      </c>
      <c r="K11" s="29">
        <f>SUM(C11*K5)</f>
        <v>30170.000000000011</v>
      </c>
      <c r="L11" s="29">
        <f>SUM(C11*L5)</f>
        <v>31894.000000000015</v>
      </c>
      <c r="M11" s="29">
        <f>SUM(C11*M5)</f>
        <v>33618.000000000015</v>
      </c>
      <c r="N11" s="31">
        <f>SUM(C11*N5)</f>
        <v>35342.000000000015</v>
      </c>
      <c r="O11" s="29">
        <f>SUM(C11*O5)</f>
        <v>37066.000000000015</v>
      </c>
      <c r="P11" s="29">
        <f>SUM(C11*P5)</f>
        <v>38790.000000000015</v>
      </c>
      <c r="Q11" s="29">
        <f>SUM(C11*Q5)</f>
        <v>40514.000000000015</v>
      </c>
      <c r="R11" s="29">
        <f>SUM(C11*R5)</f>
        <v>42238.000000000022</v>
      </c>
      <c r="S11" s="29">
        <f>SUM(C11*S5)</f>
        <v>43962.000000000022</v>
      </c>
      <c r="T11" s="29">
        <f>SUM(C11*T5)</f>
        <v>45686.000000000022</v>
      </c>
      <c r="U11" s="29">
        <f>SUM(C11*U5)</f>
        <v>47410.000000000022</v>
      </c>
      <c r="V11" s="29">
        <f>SUM(C11*V5)</f>
        <v>49134.000000000022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21721</v>
      </c>
      <c r="E12" s="25">
        <f t="shared" si="3"/>
        <v>22807</v>
      </c>
      <c r="F12" s="25">
        <f t="shared" si="3"/>
        <v>24979.000000000004</v>
      </c>
      <c r="G12" s="25">
        <f t="shared" si="3"/>
        <v>27151.000000000004</v>
      </c>
      <c r="H12" s="25">
        <f t="shared" si="3"/>
        <v>29323.000000000007</v>
      </c>
      <c r="I12" s="25">
        <f t="shared" si="3"/>
        <v>31495.000000000007</v>
      </c>
      <c r="J12" s="25">
        <f t="shared" si="3"/>
        <v>33667.000000000007</v>
      </c>
      <c r="K12" s="25">
        <f t="shared" si="3"/>
        <v>35839.000000000015</v>
      </c>
      <c r="L12" s="25">
        <f t="shared" si="3"/>
        <v>38011.000000000015</v>
      </c>
      <c r="M12" s="25">
        <f t="shared" si="3"/>
        <v>40183.000000000015</v>
      </c>
      <c r="N12" s="26">
        <f t="shared" si="3"/>
        <v>42355.000000000022</v>
      </c>
      <c r="O12" s="25">
        <f t="shared" si="3"/>
        <v>44527.000000000015</v>
      </c>
      <c r="P12" s="25">
        <f t="shared" si="3"/>
        <v>46699.000000000015</v>
      </c>
      <c r="Q12" s="25">
        <f t="shared" si="3"/>
        <v>48871.000000000022</v>
      </c>
      <c r="R12" s="25">
        <f t="shared" si="3"/>
        <v>51043.000000000022</v>
      </c>
      <c r="S12" s="25">
        <f t="shared" si="3"/>
        <v>53215.000000000022</v>
      </c>
      <c r="T12" s="25">
        <f t="shared" si="3"/>
        <v>55387.000000000022</v>
      </c>
      <c r="U12" s="25">
        <f t="shared" si="3"/>
        <v>57559.000000000029</v>
      </c>
      <c r="V12" s="25">
        <f t="shared" si="3"/>
        <v>59731.000000000029</v>
      </c>
      <c r="W12" s="25">
        <f>SUM(V13+1)</f>
        <v>61903.000000000029</v>
      </c>
    </row>
    <row r="13" spans="1:24" ht="18.75" x14ac:dyDescent="0.3">
      <c r="A13" s="27">
        <v>3</v>
      </c>
      <c r="B13" s="33" t="s">
        <v>11</v>
      </c>
      <c r="C13" s="29">
        <v>21720</v>
      </c>
      <c r="D13" s="29">
        <f>SUM(C13*D5)</f>
        <v>22806</v>
      </c>
      <c r="E13" s="29">
        <f>SUM(C13*E5)</f>
        <v>24978.000000000004</v>
      </c>
      <c r="F13" s="29">
        <f>SUM(C13*F5)</f>
        <v>27150.000000000004</v>
      </c>
      <c r="G13" s="29">
        <f>SUM(C13*G5)</f>
        <v>29322.000000000007</v>
      </c>
      <c r="H13" s="29">
        <f>SUM(C13*H5)</f>
        <v>31494.000000000007</v>
      </c>
      <c r="I13" s="29">
        <f>SUM(C13*I5)</f>
        <v>33666.000000000007</v>
      </c>
      <c r="J13" s="29">
        <f>SUM(C13*J5)</f>
        <v>35838.000000000015</v>
      </c>
      <c r="K13" s="29">
        <f>SUM(C13*K5)</f>
        <v>38010.000000000015</v>
      </c>
      <c r="L13" s="29">
        <f>SUM(C13*L5)</f>
        <v>40182.000000000015</v>
      </c>
      <c r="M13" s="29">
        <f>SUM(C13*M5)</f>
        <v>42354.000000000022</v>
      </c>
      <c r="N13" s="31">
        <f>SUM(C13*N5)</f>
        <v>44526.000000000015</v>
      </c>
      <c r="O13" s="29">
        <f>SUM(C13*O5)</f>
        <v>46698.000000000015</v>
      </c>
      <c r="P13" s="29">
        <f>SUM(C13*P5)</f>
        <v>48870.000000000022</v>
      </c>
      <c r="Q13" s="29">
        <f>SUM(C13*Q5)</f>
        <v>51042.000000000022</v>
      </c>
      <c r="R13" s="29">
        <f>SUM(C13*R5)</f>
        <v>53214.000000000022</v>
      </c>
      <c r="S13" s="29">
        <f>SUM(C13*S5)</f>
        <v>55386.000000000022</v>
      </c>
      <c r="T13" s="29">
        <f>SUM(C13*T5)</f>
        <v>57558.000000000029</v>
      </c>
      <c r="U13" s="29">
        <f>SUM(C13*U5)</f>
        <v>59730.000000000029</v>
      </c>
      <c r="V13" s="29">
        <f>SUM(C13*V5)</f>
        <v>61902.000000000029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26201</v>
      </c>
      <c r="E14" s="25">
        <f t="shared" si="4"/>
        <v>27511</v>
      </c>
      <c r="F14" s="25">
        <f t="shared" si="4"/>
        <v>30131.000000000004</v>
      </c>
      <c r="G14" s="25">
        <f t="shared" si="4"/>
        <v>32751.000000000007</v>
      </c>
      <c r="H14" s="25">
        <f t="shared" si="4"/>
        <v>35371.000000000007</v>
      </c>
      <c r="I14" s="25">
        <f t="shared" si="4"/>
        <v>37991.000000000007</v>
      </c>
      <c r="J14" s="25">
        <f t="shared" si="4"/>
        <v>40611.000000000015</v>
      </c>
      <c r="K14" s="25">
        <f t="shared" si="4"/>
        <v>43231.000000000015</v>
      </c>
      <c r="L14" s="25">
        <f t="shared" si="4"/>
        <v>45851.000000000015</v>
      </c>
      <c r="M14" s="25">
        <f t="shared" si="4"/>
        <v>48471.000000000022</v>
      </c>
      <c r="N14" s="26">
        <f t="shared" si="4"/>
        <v>51091.000000000022</v>
      </c>
      <c r="O14" s="25">
        <f t="shared" si="4"/>
        <v>53711.000000000022</v>
      </c>
      <c r="P14" s="25">
        <f t="shared" si="4"/>
        <v>56331.000000000022</v>
      </c>
      <c r="Q14" s="25">
        <f t="shared" si="4"/>
        <v>58951.000000000022</v>
      </c>
      <c r="R14" s="25">
        <f t="shared" si="4"/>
        <v>61571.000000000029</v>
      </c>
      <c r="S14" s="25">
        <f t="shared" si="4"/>
        <v>64191.000000000029</v>
      </c>
      <c r="T14" s="25">
        <f t="shared" si="4"/>
        <v>66811.000000000029</v>
      </c>
      <c r="U14" s="25">
        <f t="shared" si="4"/>
        <v>69431.000000000029</v>
      </c>
      <c r="V14" s="25">
        <f t="shared" si="4"/>
        <v>72051.000000000029</v>
      </c>
      <c r="W14" s="25">
        <f>SUM(V15+1)</f>
        <v>74671.000000000044</v>
      </c>
    </row>
    <row r="15" spans="1:24" ht="18.75" x14ac:dyDescent="0.3">
      <c r="A15" s="27">
        <v>4</v>
      </c>
      <c r="B15" s="33" t="s">
        <v>11</v>
      </c>
      <c r="C15" s="29">
        <v>26200</v>
      </c>
      <c r="D15" s="29">
        <f>SUM(C15*D5)</f>
        <v>27510</v>
      </c>
      <c r="E15" s="29">
        <f>SUM(C15*E5)</f>
        <v>30130.000000000004</v>
      </c>
      <c r="F15" s="29">
        <f>SUM(C15*F5)</f>
        <v>32750.000000000007</v>
      </c>
      <c r="G15" s="29">
        <f>SUM(C15*G5)</f>
        <v>35370.000000000007</v>
      </c>
      <c r="H15" s="29">
        <f>SUM(C15*H5)</f>
        <v>37990.000000000007</v>
      </c>
      <c r="I15" s="29">
        <f>SUM(C15*I5)</f>
        <v>40610.000000000015</v>
      </c>
      <c r="J15" s="29">
        <f>SUM(C15*J5)</f>
        <v>43230.000000000015</v>
      </c>
      <c r="K15" s="29">
        <f>SUM(C15*K5)</f>
        <v>45850.000000000015</v>
      </c>
      <c r="L15" s="29">
        <f>SUM(C15*L5)</f>
        <v>48470.000000000022</v>
      </c>
      <c r="M15" s="29">
        <f>SUM(C15*M5)</f>
        <v>51090.000000000022</v>
      </c>
      <c r="N15" s="31">
        <f>SUM(C15*N5)</f>
        <v>53710.000000000022</v>
      </c>
      <c r="O15" s="29">
        <f>SUM(C15*O5)</f>
        <v>56330.000000000022</v>
      </c>
      <c r="P15" s="29">
        <f>SUM(C15*P5)</f>
        <v>58950.000000000022</v>
      </c>
      <c r="Q15" s="29">
        <f>SUM(C15*Q5)</f>
        <v>61570.000000000029</v>
      </c>
      <c r="R15" s="29">
        <f>SUM(C15*R5)</f>
        <v>64190.000000000029</v>
      </c>
      <c r="S15" s="29">
        <f>SUM(C15*S5)</f>
        <v>66810.000000000029</v>
      </c>
      <c r="T15" s="29">
        <f>SUM(C15*T5)</f>
        <v>69430.000000000029</v>
      </c>
      <c r="U15" s="29">
        <f>SUM(C15*U5)</f>
        <v>72050.000000000029</v>
      </c>
      <c r="V15" s="29">
        <f>SUM(C15*V5)</f>
        <v>74670.000000000044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30681</v>
      </c>
      <c r="E16" s="25">
        <f t="shared" si="5"/>
        <v>32215</v>
      </c>
      <c r="F16" s="25">
        <f t="shared" si="5"/>
        <v>35283.000000000007</v>
      </c>
      <c r="G16" s="25">
        <f t="shared" si="5"/>
        <v>38351.000000000007</v>
      </c>
      <c r="H16" s="25">
        <f t="shared" si="5"/>
        <v>41419.000000000007</v>
      </c>
      <c r="I16" s="25">
        <f t="shared" si="5"/>
        <v>44487.000000000015</v>
      </c>
      <c r="J16" s="25">
        <f t="shared" si="5"/>
        <v>47555.000000000015</v>
      </c>
      <c r="K16" s="25">
        <f t="shared" si="5"/>
        <v>50623.000000000015</v>
      </c>
      <c r="L16" s="25">
        <f t="shared" si="5"/>
        <v>53691.000000000022</v>
      </c>
      <c r="M16" s="25">
        <f t="shared" si="5"/>
        <v>56759.000000000022</v>
      </c>
      <c r="N16" s="26">
        <f t="shared" si="5"/>
        <v>59827.000000000029</v>
      </c>
      <c r="O16" s="25">
        <f t="shared" si="5"/>
        <v>62895.000000000022</v>
      </c>
      <c r="P16" s="25">
        <f t="shared" si="5"/>
        <v>65963.000000000029</v>
      </c>
      <c r="Q16" s="25">
        <f t="shared" si="5"/>
        <v>69031.000000000029</v>
      </c>
      <c r="R16" s="25">
        <f t="shared" si="5"/>
        <v>72099.000000000029</v>
      </c>
      <c r="S16" s="25">
        <f t="shared" si="5"/>
        <v>75167.000000000029</v>
      </c>
      <c r="T16" s="25">
        <f t="shared" si="5"/>
        <v>78235.000000000029</v>
      </c>
      <c r="U16" s="25">
        <f t="shared" si="5"/>
        <v>81303.000000000044</v>
      </c>
      <c r="V16" s="25">
        <f t="shared" si="5"/>
        <v>84371.000000000044</v>
      </c>
      <c r="W16" s="25">
        <f>SUM(V17+1)</f>
        <v>87439.000000000044</v>
      </c>
    </row>
    <row r="17" spans="1:23" ht="18.75" x14ac:dyDescent="0.3">
      <c r="A17" s="27">
        <v>5</v>
      </c>
      <c r="B17" s="33" t="s">
        <v>11</v>
      </c>
      <c r="C17" s="29">
        <v>30680</v>
      </c>
      <c r="D17" s="29">
        <f>SUM(C17*D5)</f>
        <v>32214</v>
      </c>
      <c r="E17" s="29">
        <f>SUM(C17*E5)</f>
        <v>35282.000000000007</v>
      </c>
      <c r="F17" s="29">
        <f>SUM(C17*F5)</f>
        <v>38350.000000000007</v>
      </c>
      <c r="G17" s="29">
        <f>SUM(C17*G5)</f>
        <v>41418.000000000007</v>
      </c>
      <c r="H17" s="29">
        <f>SUM(C17*H5)</f>
        <v>44486.000000000015</v>
      </c>
      <c r="I17" s="29">
        <f>SUM(C17*I5)</f>
        <v>47554.000000000015</v>
      </c>
      <c r="J17" s="29">
        <f>SUM(C17*J5)</f>
        <v>50622.000000000015</v>
      </c>
      <c r="K17" s="29">
        <f>SUM(C17*K5)</f>
        <v>53690.000000000022</v>
      </c>
      <c r="L17" s="29">
        <f>SUM(C17*L5)</f>
        <v>56758.000000000022</v>
      </c>
      <c r="M17" s="29">
        <f>SUM(C17*M5)</f>
        <v>59826.000000000029</v>
      </c>
      <c r="N17" s="31">
        <f>SUM(C17*N5)</f>
        <v>62894.000000000022</v>
      </c>
      <c r="O17" s="29">
        <f>SUM(C17*O5)</f>
        <v>65962.000000000029</v>
      </c>
      <c r="P17" s="29">
        <f>SUM(C17*P5)</f>
        <v>69030.000000000029</v>
      </c>
      <c r="Q17" s="29">
        <f>SUM(C17*Q5)</f>
        <v>72098.000000000029</v>
      </c>
      <c r="R17" s="29">
        <f>SUM(C17*R5)</f>
        <v>75166.000000000029</v>
      </c>
      <c r="S17" s="29">
        <f>SUM(C17*S5)</f>
        <v>78234.000000000029</v>
      </c>
      <c r="T17" s="29">
        <f>SUM(C17*T5)</f>
        <v>81302.000000000044</v>
      </c>
      <c r="U17" s="29">
        <f>SUM(C17*U5)</f>
        <v>84370.000000000044</v>
      </c>
      <c r="V17" s="29">
        <f>SUM(C17*V5)</f>
        <v>87438.000000000044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35161</v>
      </c>
      <c r="E18" s="25">
        <f t="shared" si="6"/>
        <v>36919</v>
      </c>
      <c r="F18" s="25">
        <f t="shared" si="6"/>
        <v>40435.000000000007</v>
      </c>
      <c r="G18" s="25">
        <f t="shared" si="6"/>
        <v>43951.000000000007</v>
      </c>
      <c r="H18" s="25">
        <f t="shared" si="6"/>
        <v>47467.000000000015</v>
      </c>
      <c r="I18" s="25">
        <f t="shared" si="6"/>
        <v>50983.000000000015</v>
      </c>
      <c r="J18" s="25">
        <f t="shared" si="6"/>
        <v>54499.000000000015</v>
      </c>
      <c r="K18" s="25">
        <f t="shared" si="6"/>
        <v>58015.000000000022</v>
      </c>
      <c r="L18" s="25">
        <f t="shared" si="6"/>
        <v>61531.000000000022</v>
      </c>
      <c r="M18" s="25">
        <f t="shared" si="6"/>
        <v>65047.000000000029</v>
      </c>
      <c r="N18" s="26">
        <f t="shared" si="6"/>
        <v>68563.000000000029</v>
      </c>
      <c r="O18" s="25">
        <f t="shared" si="6"/>
        <v>72079.000000000029</v>
      </c>
      <c r="P18" s="25">
        <f t="shared" si="6"/>
        <v>75595.000000000029</v>
      </c>
      <c r="Q18" s="25">
        <f t="shared" si="6"/>
        <v>79111.000000000029</v>
      </c>
      <c r="R18" s="25">
        <f t="shared" si="6"/>
        <v>82627.000000000029</v>
      </c>
      <c r="S18" s="25">
        <f t="shared" si="6"/>
        <v>86143.000000000044</v>
      </c>
      <c r="T18" s="25">
        <f t="shared" si="6"/>
        <v>89659.000000000044</v>
      </c>
      <c r="U18" s="25">
        <f t="shared" si="6"/>
        <v>93175.000000000044</v>
      </c>
      <c r="V18" s="25">
        <f t="shared" si="6"/>
        <v>96691.000000000044</v>
      </c>
      <c r="W18" s="25">
        <f>SUM(V19+1)</f>
        <v>100207.00000000004</v>
      </c>
    </row>
    <row r="19" spans="1:23" ht="18.75" x14ac:dyDescent="0.3">
      <c r="A19" s="34">
        <v>6</v>
      </c>
      <c r="B19" s="35" t="s">
        <v>11</v>
      </c>
      <c r="C19" s="36">
        <v>35160</v>
      </c>
      <c r="D19" s="37">
        <f>SUM(C19*D5)</f>
        <v>36918</v>
      </c>
      <c r="E19" s="37">
        <f>SUM(C19*E5)</f>
        <v>40434.000000000007</v>
      </c>
      <c r="F19" s="36">
        <f>SUM(C19*F5)</f>
        <v>43950.000000000007</v>
      </c>
      <c r="G19" s="37">
        <f>SUM(C19*G5)</f>
        <v>47466.000000000015</v>
      </c>
      <c r="H19" s="37">
        <f>SUM(C19*H5)</f>
        <v>50982.000000000015</v>
      </c>
      <c r="I19" s="37">
        <f>SUM(C19*I5)</f>
        <v>54498.000000000015</v>
      </c>
      <c r="J19" s="37">
        <f>SUM(C19*J5)</f>
        <v>58014.000000000022</v>
      </c>
      <c r="K19" s="37">
        <f>SUM(C19*K5)</f>
        <v>61530.000000000022</v>
      </c>
      <c r="L19" s="37">
        <f>SUM(C19*L5)</f>
        <v>65046.000000000029</v>
      </c>
      <c r="M19" s="37">
        <f>SUM(C19*M5)</f>
        <v>68562.000000000029</v>
      </c>
      <c r="N19" s="38">
        <f>SUM(C19*N5)</f>
        <v>72078.000000000029</v>
      </c>
      <c r="O19" s="37">
        <f>SUM(C19*O5)</f>
        <v>75594.000000000029</v>
      </c>
      <c r="P19" s="37">
        <f>SUM(C19*P5)</f>
        <v>79110.000000000029</v>
      </c>
      <c r="Q19" s="37">
        <f>SUM(C19*Q5)</f>
        <v>82626.000000000029</v>
      </c>
      <c r="R19" s="37">
        <f>SUM(C19*R5)</f>
        <v>86142.000000000044</v>
      </c>
      <c r="S19" s="37">
        <f>SUM(C19*S5)</f>
        <v>89658.000000000044</v>
      </c>
      <c r="T19" s="37">
        <f>SUM(C19*T5)</f>
        <v>93174.000000000044</v>
      </c>
      <c r="U19" s="37">
        <f>SUM(C19*U5)</f>
        <v>96690.000000000044</v>
      </c>
      <c r="V19" s="37">
        <f>SUM(C19*V5)</f>
        <v>100206.00000000004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39641</v>
      </c>
      <c r="E20" s="25">
        <f t="shared" si="7"/>
        <v>41623</v>
      </c>
      <c r="F20" s="25">
        <f t="shared" si="7"/>
        <v>45587.000000000007</v>
      </c>
      <c r="G20" s="25">
        <f t="shared" si="7"/>
        <v>49551.000000000007</v>
      </c>
      <c r="H20" s="25">
        <f t="shared" si="7"/>
        <v>53515.000000000015</v>
      </c>
      <c r="I20" s="25">
        <f t="shared" si="7"/>
        <v>57479.000000000015</v>
      </c>
      <c r="J20" s="25">
        <f t="shared" si="7"/>
        <v>61443.000000000022</v>
      </c>
      <c r="K20" s="25">
        <f t="shared" si="7"/>
        <v>65407.000000000022</v>
      </c>
      <c r="L20" s="25">
        <f t="shared" si="7"/>
        <v>69371.000000000029</v>
      </c>
      <c r="M20" s="25">
        <f t="shared" si="7"/>
        <v>73335.000000000029</v>
      </c>
      <c r="N20" s="26">
        <f t="shared" si="7"/>
        <v>77299.000000000029</v>
      </c>
      <c r="O20" s="25">
        <f t="shared" si="7"/>
        <v>81263.000000000029</v>
      </c>
      <c r="P20" s="25">
        <f t="shared" si="7"/>
        <v>85227.000000000029</v>
      </c>
      <c r="Q20" s="25">
        <f t="shared" si="7"/>
        <v>89191.000000000029</v>
      </c>
      <c r="R20" s="25">
        <f t="shared" si="7"/>
        <v>93155.000000000044</v>
      </c>
      <c r="S20" s="25">
        <f t="shared" si="7"/>
        <v>97119.000000000044</v>
      </c>
      <c r="T20" s="25">
        <f t="shared" si="7"/>
        <v>101083.00000000004</v>
      </c>
      <c r="U20" s="25">
        <f t="shared" si="7"/>
        <v>105047.00000000004</v>
      </c>
      <c r="V20" s="25">
        <f t="shared" si="7"/>
        <v>109011.00000000006</v>
      </c>
      <c r="W20" s="25">
        <f>SUM(V21+1)</f>
        <v>112975.00000000006</v>
      </c>
    </row>
    <row r="21" spans="1:23" ht="18.75" x14ac:dyDescent="0.3">
      <c r="A21" s="27">
        <v>7</v>
      </c>
      <c r="B21" s="40" t="s">
        <v>11</v>
      </c>
      <c r="C21" s="29">
        <v>39640</v>
      </c>
      <c r="D21" s="29">
        <f>SUM(C21*D5)</f>
        <v>41622</v>
      </c>
      <c r="E21" s="29">
        <f>SUM(C21*E5)</f>
        <v>45586.000000000007</v>
      </c>
      <c r="F21" s="29">
        <f>SUM(C21*F5)</f>
        <v>49550.000000000007</v>
      </c>
      <c r="G21" s="29">
        <f>SUM(C21*G5)</f>
        <v>53514.000000000015</v>
      </c>
      <c r="H21" s="29">
        <f>SUM(C21*H5)</f>
        <v>57478.000000000015</v>
      </c>
      <c r="I21" s="29">
        <f>SUM(C21*I5)</f>
        <v>61442.000000000022</v>
      </c>
      <c r="J21" s="29">
        <f>SUM(C21*J5)</f>
        <v>65406.000000000022</v>
      </c>
      <c r="K21" s="29">
        <f>SUM(C21*K5)</f>
        <v>69370.000000000029</v>
      </c>
      <c r="L21" s="29">
        <f>SUM(C21*L5)</f>
        <v>73334.000000000029</v>
      </c>
      <c r="M21" s="29">
        <f>SUM(C21*M5)</f>
        <v>77298.000000000029</v>
      </c>
      <c r="N21" s="29">
        <f>SUM(C21*N5)</f>
        <v>81262.000000000029</v>
      </c>
      <c r="O21" s="29">
        <f>SUM(C21*O5)</f>
        <v>85226.000000000029</v>
      </c>
      <c r="P21" s="29">
        <f>SUM(C21*P5)</f>
        <v>89190.000000000029</v>
      </c>
      <c r="Q21" s="29">
        <f>SUM(C21*Q5)</f>
        <v>93154.000000000044</v>
      </c>
      <c r="R21" s="29">
        <f>SUM(C21*R5)</f>
        <v>97118.000000000044</v>
      </c>
      <c r="S21" s="29">
        <f>SUM(C21*S5)</f>
        <v>101082.00000000004</v>
      </c>
      <c r="T21" s="29">
        <f>SUM(C21*T5)</f>
        <v>105046.00000000004</v>
      </c>
      <c r="U21" s="29">
        <f>SUM(C21*U5)</f>
        <v>109010.00000000006</v>
      </c>
      <c r="V21" s="29">
        <f>SUM(C21*V5)</f>
        <v>112974.00000000006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44121</v>
      </c>
      <c r="E22" s="25">
        <f t="shared" si="8"/>
        <v>46327</v>
      </c>
      <c r="F22" s="25">
        <f t="shared" si="8"/>
        <v>50739.000000000007</v>
      </c>
      <c r="G22" s="25">
        <f t="shared" si="8"/>
        <v>55151.000000000007</v>
      </c>
      <c r="H22" s="25">
        <f t="shared" si="8"/>
        <v>59563.000000000015</v>
      </c>
      <c r="I22" s="25">
        <f t="shared" si="8"/>
        <v>63975.000000000015</v>
      </c>
      <c r="J22" s="25">
        <f t="shared" si="8"/>
        <v>68387.000000000015</v>
      </c>
      <c r="K22" s="25">
        <f t="shared" si="8"/>
        <v>72799.000000000029</v>
      </c>
      <c r="L22" s="25">
        <f t="shared" si="8"/>
        <v>77211.000000000029</v>
      </c>
      <c r="M22" s="25">
        <f t="shared" si="8"/>
        <v>81623.000000000029</v>
      </c>
      <c r="N22" s="26">
        <f t="shared" si="8"/>
        <v>86035.000000000044</v>
      </c>
      <c r="O22" s="25">
        <f t="shared" si="8"/>
        <v>90447.000000000029</v>
      </c>
      <c r="P22" s="25">
        <f t="shared" si="8"/>
        <v>94859.000000000029</v>
      </c>
      <c r="Q22" s="25">
        <f t="shared" si="8"/>
        <v>99271.000000000044</v>
      </c>
      <c r="R22" s="25">
        <f t="shared" si="8"/>
        <v>103683.00000000004</v>
      </c>
      <c r="S22" s="25">
        <f t="shared" si="8"/>
        <v>108095.00000000004</v>
      </c>
      <c r="T22" s="25">
        <f t="shared" si="8"/>
        <v>112507.00000000006</v>
      </c>
      <c r="U22" s="25">
        <f t="shared" si="8"/>
        <v>116919.00000000006</v>
      </c>
      <c r="V22" s="25">
        <f t="shared" si="8"/>
        <v>121331.00000000006</v>
      </c>
      <c r="W22" s="25">
        <f>SUM(V23+1)</f>
        <v>125743.00000000006</v>
      </c>
    </row>
    <row r="23" spans="1:23" ht="18.75" x14ac:dyDescent="0.3">
      <c r="A23" s="27" t="s">
        <v>4</v>
      </c>
      <c r="B23" s="44" t="s">
        <v>11</v>
      </c>
      <c r="C23" s="29">
        <v>44120</v>
      </c>
      <c r="D23" s="29">
        <f>SUM(C23*D5)</f>
        <v>46326</v>
      </c>
      <c r="E23" s="37">
        <f>SUM(C23*E5)</f>
        <v>50738.000000000007</v>
      </c>
      <c r="F23" s="30">
        <f>SUM(C23*F5)</f>
        <v>55150.000000000007</v>
      </c>
      <c r="G23" s="29">
        <f>SUM(C23*G5)</f>
        <v>59562.000000000015</v>
      </c>
      <c r="H23" s="29">
        <f>SUM(C23*H5)</f>
        <v>63974.000000000015</v>
      </c>
      <c r="I23" s="29">
        <f>SUM(C23*I5)</f>
        <v>68386.000000000015</v>
      </c>
      <c r="J23" s="29">
        <f>SUM(C23*J5)</f>
        <v>72798.000000000029</v>
      </c>
      <c r="K23" s="29">
        <f>SUM(C23*K5)</f>
        <v>77210.000000000029</v>
      </c>
      <c r="L23" s="29">
        <f>SUM(C23*L5)</f>
        <v>81622.000000000029</v>
      </c>
      <c r="M23" s="29">
        <f>SUM(C23*M5)</f>
        <v>86034.000000000044</v>
      </c>
      <c r="N23" s="29">
        <f>SUM(C23*N5)</f>
        <v>90446.000000000029</v>
      </c>
      <c r="O23" s="29">
        <f>SUM(C23*O5)</f>
        <v>94858.000000000029</v>
      </c>
      <c r="P23" s="29">
        <f>SUM(C23*P5)</f>
        <v>99270.000000000044</v>
      </c>
      <c r="Q23" s="29">
        <f>SUM(C23*Q5)</f>
        <v>103682.00000000004</v>
      </c>
      <c r="R23" s="29">
        <f>SUM(C23*R5)</f>
        <v>108094.00000000004</v>
      </c>
      <c r="S23" s="29">
        <f>SUM(C23*S5)</f>
        <v>112506.00000000006</v>
      </c>
      <c r="T23" s="29">
        <f>SUM(C23*T5)</f>
        <v>116918.00000000006</v>
      </c>
      <c r="U23" s="29">
        <f>SUM(C23*U5)</f>
        <v>121330.00000000006</v>
      </c>
      <c r="V23" s="29">
        <f>SUM(C23*V5)</f>
        <v>125742.00000000006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48601</v>
      </c>
      <c r="E24" s="25">
        <f t="shared" si="9"/>
        <v>51031</v>
      </c>
      <c r="F24" s="25">
        <f t="shared" si="9"/>
        <v>55891.000000000007</v>
      </c>
      <c r="G24" s="25">
        <f t="shared" si="9"/>
        <v>60751.000000000007</v>
      </c>
      <c r="H24" s="25">
        <f t="shared" si="9"/>
        <v>65611.000000000015</v>
      </c>
      <c r="I24" s="25">
        <f t="shared" si="9"/>
        <v>70471.000000000015</v>
      </c>
      <c r="J24" s="25">
        <f t="shared" si="9"/>
        <v>75331.000000000029</v>
      </c>
      <c r="K24" s="25">
        <f t="shared" si="9"/>
        <v>80191.000000000029</v>
      </c>
      <c r="L24" s="25">
        <f t="shared" si="9"/>
        <v>85051.000000000029</v>
      </c>
      <c r="M24" s="25">
        <f t="shared" si="9"/>
        <v>89911.000000000044</v>
      </c>
      <c r="N24" s="26">
        <f t="shared" si="9"/>
        <v>94771.000000000044</v>
      </c>
      <c r="O24" s="25">
        <f t="shared" si="9"/>
        <v>99631.000000000029</v>
      </c>
      <c r="P24" s="25">
        <f t="shared" si="9"/>
        <v>104491.00000000004</v>
      </c>
      <c r="Q24" s="25">
        <f t="shared" si="9"/>
        <v>109351.00000000004</v>
      </c>
      <c r="R24" s="25">
        <f t="shared" si="9"/>
        <v>114211.00000000004</v>
      </c>
      <c r="S24" s="25">
        <f t="shared" si="9"/>
        <v>119071.00000000006</v>
      </c>
      <c r="T24" s="25">
        <f t="shared" si="9"/>
        <v>123931.00000000006</v>
      </c>
      <c r="U24" s="25">
        <f t="shared" si="9"/>
        <v>128791.00000000006</v>
      </c>
      <c r="V24" s="25">
        <f t="shared" si="9"/>
        <v>133651.00000000006</v>
      </c>
      <c r="W24" s="25">
        <f>SUM(V25+1)</f>
        <v>138511.00000000006</v>
      </c>
    </row>
    <row r="25" spans="1:23" ht="18.75" x14ac:dyDescent="0.3">
      <c r="A25" s="27"/>
      <c r="B25" s="44" t="s">
        <v>11</v>
      </c>
      <c r="C25" s="29">
        <v>48600</v>
      </c>
      <c r="D25" s="29">
        <f>SUM(C25*D5)</f>
        <v>51030</v>
      </c>
      <c r="E25" s="29">
        <f>SUM(C25*E5)</f>
        <v>55890.000000000007</v>
      </c>
      <c r="F25" s="30">
        <f>SUM(C25*F5)</f>
        <v>60750.000000000007</v>
      </c>
      <c r="G25" s="29">
        <f>SUM(C25*G5)</f>
        <v>65610.000000000015</v>
      </c>
      <c r="H25" s="29">
        <f>SUM(C25*H5)</f>
        <v>70470.000000000015</v>
      </c>
      <c r="I25" s="29">
        <f>SUM(C25*I5)</f>
        <v>75330.000000000029</v>
      </c>
      <c r="J25" s="29">
        <f>SUM(C25*J5)</f>
        <v>80190.000000000029</v>
      </c>
      <c r="K25" s="29">
        <f>SUM(C25*K5)</f>
        <v>85050.000000000029</v>
      </c>
      <c r="L25" s="29">
        <f>SUM(C25*L5)</f>
        <v>89910.000000000044</v>
      </c>
      <c r="M25" s="29">
        <f>SUM(C25*M5)</f>
        <v>94770.000000000044</v>
      </c>
      <c r="N25" s="29">
        <f>SUM(C25*N5)</f>
        <v>99630.000000000029</v>
      </c>
      <c r="O25" s="29">
        <f>SUM(C25*O5)</f>
        <v>104490.00000000004</v>
      </c>
      <c r="P25" s="29">
        <f>SUM(C25*P5)</f>
        <v>109350.00000000004</v>
      </c>
      <c r="Q25" s="29">
        <f>SUM(C25*Q5)</f>
        <v>114210.00000000004</v>
      </c>
      <c r="R25" s="29">
        <f>SUM(C25*R5)</f>
        <v>119070.00000000006</v>
      </c>
      <c r="S25" s="29">
        <f>SUM(C25*S5)</f>
        <v>123930.00000000006</v>
      </c>
      <c r="T25" s="29">
        <f>SUM(C25*T5)</f>
        <v>128790.00000000006</v>
      </c>
      <c r="U25" s="29">
        <f>SUM(C25*U5)</f>
        <v>133650.00000000006</v>
      </c>
      <c r="V25" s="29">
        <f>SUM(C25*V5)</f>
        <v>138510.00000000006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4480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6572F-9D5B-4EAB-A817-D7B83996EBCF}">
  <sheetPr>
    <pageSetUpPr fitToPage="1"/>
  </sheetPr>
  <dimension ref="A1:X27"/>
  <sheetViews>
    <sheetView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C23" sqref="C23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12491</v>
      </c>
      <c r="E8" s="25">
        <f t="shared" si="1"/>
        <v>13115.5</v>
      </c>
      <c r="F8" s="25">
        <f t="shared" si="1"/>
        <v>14364.500000000002</v>
      </c>
      <c r="G8" s="25">
        <f t="shared" si="1"/>
        <v>15613.500000000004</v>
      </c>
      <c r="H8" s="25">
        <f t="shared" si="1"/>
        <v>16862.500000000004</v>
      </c>
      <c r="I8" s="25">
        <f t="shared" si="1"/>
        <v>18111.500000000004</v>
      </c>
      <c r="J8" s="25">
        <f t="shared" si="1"/>
        <v>19360.500000000007</v>
      </c>
      <c r="K8" s="25">
        <f t="shared" si="1"/>
        <v>20609.500000000007</v>
      </c>
      <c r="L8" s="25">
        <f t="shared" si="1"/>
        <v>21858.500000000007</v>
      </c>
      <c r="M8" s="25">
        <f t="shared" si="1"/>
        <v>23107.500000000011</v>
      </c>
      <c r="N8" s="26">
        <f t="shared" si="1"/>
        <v>24356.500000000011</v>
      </c>
      <c r="O8" s="25">
        <f t="shared" si="1"/>
        <v>25605.500000000007</v>
      </c>
      <c r="P8" s="25">
        <f t="shared" si="1"/>
        <v>26854.500000000011</v>
      </c>
      <c r="Q8" s="25">
        <f t="shared" si="1"/>
        <v>28103.500000000011</v>
      </c>
      <c r="R8" s="25">
        <f t="shared" si="1"/>
        <v>29352.500000000011</v>
      </c>
      <c r="S8" s="25">
        <f t="shared" si="1"/>
        <v>30601.500000000015</v>
      </c>
      <c r="T8" s="25">
        <f t="shared" si="1"/>
        <v>31850.500000000015</v>
      </c>
      <c r="U8" s="25">
        <f t="shared" si="1"/>
        <v>33099.500000000015</v>
      </c>
      <c r="V8" s="25">
        <f t="shared" si="1"/>
        <v>34348.500000000015</v>
      </c>
      <c r="W8" s="25">
        <f>SUM(V9+1)</f>
        <v>35597.500000000015</v>
      </c>
    </row>
    <row r="9" spans="1:24" ht="18.75" x14ac:dyDescent="0.3">
      <c r="A9" s="27">
        <v>1</v>
      </c>
      <c r="B9" s="28" t="s">
        <v>11</v>
      </c>
      <c r="C9" s="31">
        <v>12490</v>
      </c>
      <c r="D9" s="29">
        <f>SUM(C9*D5)</f>
        <v>13114.5</v>
      </c>
      <c r="E9" s="29">
        <f>SUM(C9*E5)</f>
        <v>14363.500000000002</v>
      </c>
      <c r="F9" s="30">
        <f>SUM(C9*F5)</f>
        <v>15612.500000000004</v>
      </c>
      <c r="G9" s="29">
        <f>SUM(C9*G5)</f>
        <v>16861.500000000004</v>
      </c>
      <c r="H9" s="29">
        <f>SUM(C9*H5)</f>
        <v>18110.500000000004</v>
      </c>
      <c r="I9" s="29">
        <f>SUM(C9*I5)</f>
        <v>19359.500000000007</v>
      </c>
      <c r="J9" s="30">
        <f>SUM(C9*J5)</f>
        <v>20608.500000000007</v>
      </c>
      <c r="K9" s="29">
        <f>SUM(C9*K5)</f>
        <v>21857.500000000007</v>
      </c>
      <c r="L9" s="29">
        <f>SUM(C9*L5)</f>
        <v>23106.500000000011</v>
      </c>
      <c r="M9" s="29">
        <f>SUM(C9*M5)</f>
        <v>24355.500000000011</v>
      </c>
      <c r="N9" s="31">
        <f>SUM(C9*N5)</f>
        <v>25604.500000000007</v>
      </c>
      <c r="O9" s="29">
        <f>SUM(C9*O5)</f>
        <v>26853.500000000011</v>
      </c>
      <c r="P9" s="29">
        <f>SUM(C9*P5)</f>
        <v>28102.500000000011</v>
      </c>
      <c r="Q9" s="29">
        <f>SUM(C9*Q5)</f>
        <v>29351.500000000011</v>
      </c>
      <c r="R9" s="29">
        <f>SUM(C9*R5)</f>
        <v>30600.500000000015</v>
      </c>
      <c r="S9" s="29">
        <f>SUM(C9*S5)</f>
        <v>31849.500000000015</v>
      </c>
      <c r="T9" s="29">
        <f>SUM(C9*T5)</f>
        <v>33098.500000000015</v>
      </c>
      <c r="U9" s="29">
        <f>SUM(C9*U5)</f>
        <v>34347.500000000015</v>
      </c>
      <c r="V9" s="29">
        <f>SUM(C9*V5)</f>
        <v>35596.500000000015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16911</v>
      </c>
      <c r="E10" s="25">
        <f t="shared" si="2"/>
        <v>17756.5</v>
      </c>
      <c r="F10" s="25">
        <f t="shared" si="2"/>
        <v>19447.500000000004</v>
      </c>
      <c r="G10" s="25">
        <f t="shared" si="2"/>
        <v>21138.500000000004</v>
      </c>
      <c r="H10" s="25">
        <f t="shared" si="2"/>
        <v>22829.500000000004</v>
      </c>
      <c r="I10" s="25">
        <f t="shared" si="2"/>
        <v>24520.500000000007</v>
      </c>
      <c r="J10" s="25">
        <f t="shared" si="2"/>
        <v>26211.500000000007</v>
      </c>
      <c r="K10" s="25">
        <f t="shared" si="2"/>
        <v>27902.500000000011</v>
      </c>
      <c r="L10" s="25">
        <f t="shared" si="2"/>
        <v>29593.500000000011</v>
      </c>
      <c r="M10" s="25">
        <f t="shared" si="2"/>
        <v>31284.500000000015</v>
      </c>
      <c r="N10" s="26">
        <f t="shared" si="2"/>
        <v>32975.500000000015</v>
      </c>
      <c r="O10" s="25">
        <f t="shared" si="2"/>
        <v>34666.500000000015</v>
      </c>
      <c r="P10" s="25">
        <f t="shared" si="2"/>
        <v>36357.500000000015</v>
      </c>
      <c r="Q10" s="25">
        <f t="shared" si="2"/>
        <v>38048.500000000015</v>
      </c>
      <c r="R10" s="25">
        <f t="shared" si="2"/>
        <v>39739.500000000015</v>
      </c>
      <c r="S10" s="25">
        <f t="shared" si="2"/>
        <v>41430.500000000015</v>
      </c>
      <c r="T10" s="25">
        <f t="shared" si="2"/>
        <v>43121.500000000022</v>
      </c>
      <c r="U10" s="25">
        <f t="shared" si="2"/>
        <v>44812.500000000022</v>
      </c>
      <c r="V10" s="25">
        <f t="shared" si="2"/>
        <v>46503.500000000022</v>
      </c>
      <c r="W10" s="25">
        <f>SUM(V11+1)</f>
        <v>48194.500000000022</v>
      </c>
    </row>
    <row r="11" spans="1:24" ht="18.75" x14ac:dyDescent="0.3">
      <c r="A11" s="27">
        <v>2</v>
      </c>
      <c r="B11" s="33" t="s">
        <v>11</v>
      </c>
      <c r="C11" s="29">
        <f>SUM(C9+C26)</f>
        <v>16910</v>
      </c>
      <c r="D11" s="29">
        <f>SUM(C11*D5)</f>
        <v>17755.5</v>
      </c>
      <c r="E11" s="29">
        <f>SUM(C11*E5)</f>
        <v>19446.500000000004</v>
      </c>
      <c r="F11" s="29">
        <f>SUM(C11*F5)</f>
        <v>21137.500000000004</v>
      </c>
      <c r="G11" s="29">
        <f>SUM(C11*G5)</f>
        <v>22828.500000000004</v>
      </c>
      <c r="H11" s="29">
        <f>SUM(C11*H5)</f>
        <v>24519.500000000007</v>
      </c>
      <c r="I11" s="29">
        <f>SUM(C11*I5)</f>
        <v>26210.500000000007</v>
      </c>
      <c r="J11" s="29">
        <f>SUM(C11*J5)</f>
        <v>27901.500000000011</v>
      </c>
      <c r="K11" s="29">
        <f>SUM(C11*K5)</f>
        <v>29592.500000000011</v>
      </c>
      <c r="L11" s="29">
        <f>SUM(C11*L5)</f>
        <v>31283.500000000015</v>
      </c>
      <c r="M11" s="29">
        <f>SUM(C11*M5)</f>
        <v>32974.500000000015</v>
      </c>
      <c r="N11" s="31">
        <f>SUM(C11*N5)</f>
        <v>34665.500000000015</v>
      </c>
      <c r="O11" s="29">
        <f>SUM(C11*O5)</f>
        <v>36356.500000000015</v>
      </c>
      <c r="P11" s="29">
        <f>SUM(C11*P5)</f>
        <v>38047.500000000015</v>
      </c>
      <c r="Q11" s="29">
        <f>SUM(C11*Q5)</f>
        <v>39738.500000000015</v>
      </c>
      <c r="R11" s="29">
        <f>SUM(C11*R5)</f>
        <v>41429.500000000015</v>
      </c>
      <c r="S11" s="29">
        <f>SUM(C11*S5)</f>
        <v>43120.500000000022</v>
      </c>
      <c r="T11" s="29">
        <f>SUM(C11*T5)</f>
        <v>44811.500000000022</v>
      </c>
      <c r="U11" s="29">
        <f>SUM(C11*U5)</f>
        <v>46502.500000000022</v>
      </c>
      <c r="V11" s="29">
        <f>SUM(C11*V5)</f>
        <v>48193.500000000022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21331</v>
      </c>
      <c r="E12" s="25">
        <f t="shared" si="3"/>
        <v>22397.5</v>
      </c>
      <c r="F12" s="25">
        <f t="shared" si="3"/>
        <v>24530.500000000004</v>
      </c>
      <c r="G12" s="25">
        <f t="shared" si="3"/>
        <v>26663.500000000004</v>
      </c>
      <c r="H12" s="25">
        <f t="shared" si="3"/>
        <v>28796.500000000007</v>
      </c>
      <c r="I12" s="25">
        <f t="shared" si="3"/>
        <v>30929.500000000007</v>
      </c>
      <c r="J12" s="25">
        <f t="shared" si="3"/>
        <v>33062.500000000007</v>
      </c>
      <c r="K12" s="25">
        <f t="shared" si="3"/>
        <v>35195.500000000015</v>
      </c>
      <c r="L12" s="25">
        <f t="shared" si="3"/>
        <v>37328.500000000015</v>
      </c>
      <c r="M12" s="25">
        <f t="shared" si="3"/>
        <v>39461.500000000015</v>
      </c>
      <c r="N12" s="26">
        <f t="shared" si="3"/>
        <v>41594.500000000015</v>
      </c>
      <c r="O12" s="25">
        <f t="shared" si="3"/>
        <v>43727.500000000015</v>
      </c>
      <c r="P12" s="25">
        <f t="shared" si="3"/>
        <v>45860.500000000015</v>
      </c>
      <c r="Q12" s="25">
        <f t="shared" si="3"/>
        <v>47993.500000000022</v>
      </c>
      <c r="R12" s="25">
        <f t="shared" si="3"/>
        <v>50126.500000000022</v>
      </c>
      <c r="S12" s="25">
        <f t="shared" si="3"/>
        <v>52259.500000000022</v>
      </c>
      <c r="T12" s="25">
        <f t="shared" si="3"/>
        <v>54392.500000000022</v>
      </c>
      <c r="U12" s="25">
        <f t="shared" si="3"/>
        <v>56525.500000000029</v>
      </c>
      <c r="V12" s="25">
        <f t="shared" si="3"/>
        <v>58658.500000000029</v>
      </c>
      <c r="W12" s="25">
        <f>SUM(V13+1)</f>
        <v>60791.500000000029</v>
      </c>
    </row>
    <row r="13" spans="1:24" ht="18.75" x14ac:dyDescent="0.3">
      <c r="A13" s="27">
        <v>3</v>
      </c>
      <c r="B13" s="33" t="s">
        <v>11</v>
      </c>
      <c r="C13" s="29">
        <f>SUM(C11+C26)</f>
        <v>21330</v>
      </c>
      <c r="D13" s="29">
        <f>SUM(C13*D5)</f>
        <v>22396.5</v>
      </c>
      <c r="E13" s="29">
        <f>SUM(C13*E5)</f>
        <v>24529.500000000004</v>
      </c>
      <c r="F13" s="29">
        <f>SUM(C13*F5)</f>
        <v>26662.500000000004</v>
      </c>
      <c r="G13" s="29">
        <f>SUM(C13*G5)</f>
        <v>28795.500000000007</v>
      </c>
      <c r="H13" s="29">
        <f>SUM(C13*H5)</f>
        <v>30928.500000000007</v>
      </c>
      <c r="I13" s="29">
        <f>SUM(C13*I5)</f>
        <v>33061.500000000007</v>
      </c>
      <c r="J13" s="29">
        <f>SUM(C13*J5)</f>
        <v>35194.500000000015</v>
      </c>
      <c r="K13" s="29">
        <f>SUM(C13*K5)</f>
        <v>37327.500000000015</v>
      </c>
      <c r="L13" s="29">
        <f>SUM(C13*L5)</f>
        <v>39460.500000000015</v>
      </c>
      <c r="M13" s="29">
        <f>SUM(C13*M5)</f>
        <v>41593.500000000015</v>
      </c>
      <c r="N13" s="31">
        <f>SUM(C13*N5)</f>
        <v>43726.500000000015</v>
      </c>
      <c r="O13" s="29">
        <f>SUM(C13*O5)</f>
        <v>45859.500000000015</v>
      </c>
      <c r="P13" s="29">
        <f>SUM(C13*P5)</f>
        <v>47992.500000000022</v>
      </c>
      <c r="Q13" s="29">
        <f>SUM(C13*Q5)</f>
        <v>50125.500000000022</v>
      </c>
      <c r="R13" s="29">
        <f>SUM(C13*R5)</f>
        <v>52258.500000000022</v>
      </c>
      <c r="S13" s="29">
        <f>SUM(C13*S5)</f>
        <v>54391.500000000022</v>
      </c>
      <c r="T13" s="29">
        <f>SUM(C13*T5)</f>
        <v>56524.500000000029</v>
      </c>
      <c r="U13" s="29">
        <f>SUM(C13*U5)</f>
        <v>58657.500000000029</v>
      </c>
      <c r="V13" s="29">
        <f>SUM(C13*V5)</f>
        <v>60790.500000000029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25751</v>
      </c>
      <c r="E14" s="25">
        <f t="shared" si="4"/>
        <v>27038.5</v>
      </c>
      <c r="F14" s="25">
        <f t="shared" si="4"/>
        <v>29613.500000000004</v>
      </c>
      <c r="G14" s="25">
        <f t="shared" si="4"/>
        <v>32188.500000000007</v>
      </c>
      <c r="H14" s="25">
        <f t="shared" si="4"/>
        <v>34763.500000000007</v>
      </c>
      <c r="I14" s="25">
        <f t="shared" si="4"/>
        <v>37338.500000000007</v>
      </c>
      <c r="J14" s="25">
        <f t="shared" si="4"/>
        <v>39913.500000000015</v>
      </c>
      <c r="K14" s="25">
        <f t="shared" si="4"/>
        <v>42488.500000000015</v>
      </c>
      <c r="L14" s="25">
        <f t="shared" si="4"/>
        <v>45063.500000000015</v>
      </c>
      <c r="M14" s="25">
        <f t="shared" si="4"/>
        <v>47638.500000000022</v>
      </c>
      <c r="N14" s="26">
        <f t="shared" si="4"/>
        <v>50213.500000000022</v>
      </c>
      <c r="O14" s="25">
        <f t="shared" si="4"/>
        <v>52788.500000000022</v>
      </c>
      <c r="P14" s="25">
        <f t="shared" si="4"/>
        <v>55363.500000000022</v>
      </c>
      <c r="Q14" s="25">
        <f t="shared" si="4"/>
        <v>57938.500000000022</v>
      </c>
      <c r="R14" s="25">
        <f t="shared" si="4"/>
        <v>60513.500000000022</v>
      </c>
      <c r="S14" s="25">
        <f t="shared" si="4"/>
        <v>63088.500000000029</v>
      </c>
      <c r="T14" s="25">
        <f t="shared" si="4"/>
        <v>65663.500000000029</v>
      </c>
      <c r="U14" s="25">
        <f t="shared" si="4"/>
        <v>68238.500000000029</v>
      </c>
      <c r="V14" s="25">
        <f t="shared" si="4"/>
        <v>70813.500000000029</v>
      </c>
      <c r="W14" s="25">
        <f>SUM(V15+1)</f>
        <v>73388.500000000044</v>
      </c>
    </row>
    <row r="15" spans="1:24" ht="18.75" x14ac:dyDescent="0.3">
      <c r="A15" s="27">
        <v>4</v>
      </c>
      <c r="B15" s="33" t="s">
        <v>11</v>
      </c>
      <c r="C15" s="29">
        <f>SUM(C13+C26)</f>
        <v>25750</v>
      </c>
      <c r="D15" s="29">
        <f>SUM(C15*D5)</f>
        <v>27037.5</v>
      </c>
      <c r="E15" s="29">
        <f>SUM(C15*E5)</f>
        <v>29612.500000000004</v>
      </c>
      <c r="F15" s="29">
        <f>SUM(C15*F5)</f>
        <v>32187.500000000007</v>
      </c>
      <c r="G15" s="29">
        <f>SUM(C15*G5)</f>
        <v>34762.500000000007</v>
      </c>
      <c r="H15" s="29">
        <f>SUM(C15*H5)</f>
        <v>37337.500000000007</v>
      </c>
      <c r="I15" s="29">
        <f>SUM(C15*I5)</f>
        <v>39912.500000000015</v>
      </c>
      <c r="J15" s="29">
        <f>SUM(C15*J5)</f>
        <v>42487.500000000015</v>
      </c>
      <c r="K15" s="29">
        <f>SUM(C15*K5)</f>
        <v>45062.500000000015</v>
      </c>
      <c r="L15" s="29">
        <f>SUM(C15*L5)</f>
        <v>47637.500000000022</v>
      </c>
      <c r="M15" s="29">
        <f>SUM(C15*M5)</f>
        <v>50212.500000000022</v>
      </c>
      <c r="N15" s="31">
        <f>SUM(C15*N5)</f>
        <v>52787.500000000022</v>
      </c>
      <c r="O15" s="29">
        <f>SUM(C15*O5)</f>
        <v>55362.500000000022</v>
      </c>
      <c r="P15" s="29">
        <f>SUM(C15*P5)</f>
        <v>57937.500000000022</v>
      </c>
      <c r="Q15" s="29">
        <f>SUM(C15*Q5)</f>
        <v>60512.500000000022</v>
      </c>
      <c r="R15" s="29">
        <f>SUM(C15*R5)</f>
        <v>63087.500000000029</v>
      </c>
      <c r="S15" s="29">
        <f>SUM(C15*S5)</f>
        <v>65662.500000000029</v>
      </c>
      <c r="T15" s="29">
        <f>SUM(C15*T5)</f>
        <v>68237.500000000029</v>
      </c>
      <c r="U15" s="29">
        <f>SUM(C15*U5)</f>
        <v>70812.500000000029</v>
      </c>
      <c r="V15" s="29">
        <f>SUM(C15*V5)</f>
        <v>73387.500000000044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30171</v>
      </c>
      <c r="E16" s="25">
        <f t="shared" si="5"/>
        <v>31679.5</v>
      </c>
      <c r="F16" s="25">
        <f t="shared" si="5"/>
        <v>34696.500000000007</v>
      </c>
      <c r="G16" s="25">
        <f t="shared" si="5"/>
        <v>37713.500000000007</v>
      </c>
      <c r="H16" s="25">
        <f t="shared" si="5"/>
        <v>40730.500000000007</v>
      </c>
      <c r="I16" s="25">
        <f t="shared" si="5"/>
        <v>43747.500000000015</v>
      </c>
      <c r="J16" s="25">
        <f t="shared" si="5"/>
        <v>46764.500000000015</v>
      </c>
      <c r="K16" s="25">
        <f t="shared" si="5"/>
        <v>49781.500000000015</v>
      </c>
      <c r="L16" s="25">
        <f t="shared" si="5"/>
        <v>52798.500000000022</v>
      </c>
      <c r="M16" s="25">
        <f t="shared" si="5"/>
        <v>55815.500000000022</v>
      </c>
      <c r="N16" s="26">
        <f t="shared" si="5"/>
        <v>58832.500000000022</v>
      </c>
      <c r="O16" s="25">
        <f t="shared" si="5"/>
        <v>61849.500000000022</v>
      </c>
      <c r="P16" s="25">
        <f t="shared" si="5"/>
        <v>64866.500000000022</v>
      </c>
      <c r="Q16" s="25">
        <f t="shared" si="5"/>
        <v>67883.500000000029</v>
      </c>
      <c r="R16" s="25">
        <f t="shared" si="5"/>
        <v>70900.500000000029</v>
      </c>
      <c r="S16" s="25">
        <f t="shared" si="5"/>
        <v>73917.500000000029</v>
      </c>
      <c r="T16" s="25">
        <f t="shared" si="5"/>
        <v>76934.500000000029</v>
      </c>
      <c r="U16" s="25">
        <f t="shared" si="5"/>
        <v>79951.500000000044</v>
      </c>
      <c r="V16" s="25">
        <f t="shared" si="5"/>
        <v>82968.500000000044</v>
      </c>
      <c r="W16" s="25">
        <f>SUM(V17+1)</f>
        <v>85985.500000000044</v>
      </c>
    </row>
    <row r="17" spans="1:23" ht="18.75" x14ac:dyDescent="0.3">
      <c r="A17" s="27">
        <v>5</v>
      </c>
      <c r="B17" s="33" t="s">
        <v>11</v>
      </c>
      <c r="C17" s="29">
        <f>SUM(C15+C26)</f>
        <v>30170</v>
      </c>
      <c r="D17" s="29">
        <f>SUM(C17*D5)</f>
        <v>31678.5</v>
      </c>
      <c r="E17" s="29">
        <f>SUM(C17*E5)</f>
        <v>34695.500000000007</v>
      </c>
      <c r="F17" s="29">
        <f>SUM(C17*F5)</f>
        <v>37712.500000000007</v>
      </c>
      <c r="G17" s="29">
        <f>SUM(C17*G5)</f>
        <v>40729.500000000007</v>
      </c>
      <c r="H17" s="29">
        <f>SUM(C17*H5)</f>
        <v>43746.500000000015</v>
      </c>
      <c r="I17" s="29">
        <f>SUM(C17*I5)</f>
        <v>46763.500000000015</v>
      </c>
      <c r="J17" s="29">
        <f>SUM(C17*J5)</f>
        <v>49780.500000000015</v>
      </c>
      <c r="K17" s="29">
        <f>SUM(C17*K5)</f>
        <v>52797.500000000022</v>
      </c>
      <c r="L17" s="29">
        <f>SUM(C17*L5)</f>
        <v>55814.500000000022</v>
      </c>
      <c r="M17" s="29">
        <f>SUM(C17*M5)</f>
        <v>58831.500000000022</v>
      </c>
      <c r="N17" s="31">
        <f>SUM(C17*N5)</f>
        <v>61848.500000000022</v>
      </c>
      <c r="O17" s="29">
        <f>SUM(C17*O5)</f>
        <v>64865.500000000022</v>
      </c>
      <c r="P17" s="29">
        <f>SUM(C17*P5)</f>
        <v>67882.500000000029</v>
      </c>
      <c r="Q17" s="29">
        <f>SUM(C17*Q5)</f>
        <v>70899.500000000029</v>
      </c>
      <c r="R17" s="29">
        <f>SUM(C17*R5)</f>
        <v>73916.500000000029</v>
      </c>
      <c r="S17" s="29">
        <f>SUM(C17*S5)</f>
        <v>76933.500000000029</v>
      </c>
      <c r="T17" s="29">
        <f>SUM(C17*T5)</f>
        <v>79950.500000000044</v>
      </c>
      <c r="U17" s="29">
        <f>SUM(C17*U5)</f>
        <v>82967.500000000044</v>
      </c>
      <c r="V17" s="29">
        <f>SUM(C17*V5)</f>
        <v>85984.500000000044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34591</v>
      </c>
      <c r="E18" s="25">
        <f t="shared" si="6"/>
        <v>36320.5</v>
      </c>
      <c r="F18" s="25">
        <f t="shared" si="6"/>
        <v>39779.500000000007</v>
      </c>
      <c r="G18" s="25">
        <f t="shared" si="6"/>
        <v>43238.500000000007</v>
      </c>
      <c r="H18" s="25">
        <f t="shared" si="6"/>
        <v>46697.500000000007</v>
      </c>
      <c r="I18" s="25">
        <f t="shared" si="6"/>
        <v>50156.500000000015</v>
      </c>
      <c r="J18" s="25">
        <f t="shared" si="6"/>
        <v>53615.500000000015</v>
      </c>
      <c r="K18" s="25">
        <f t="shared" si="6"/>
        <v>57074.500000000022</v>
      </c>
      <c r="L18" s="25">
        <f t="shared" si="6"/>
        <v>60533.500000000022</v>
      </c>
      <c r="M18" s="25">
        <f t="shared" si="6"/>
        <v>63992.500000000029</v>
      </c>
      <c r="N18" s="26">
        <f t="shared" si="6"/>
        <v>67451.500000000029</v>
      </c>
      <c r="O18" s="25">
        <f t="shared" si="6"/>
        <v>70910.500000000029</v>
      </c>
      <c r="P18" s="25">
        <f t="shared" si="6"/>
        <v>74369.500000000029</v>
      </c>
      <c r="Q18" s="25">
        <f t="shared" si="6"/>
        <v>77828.500000000029</v>
      </c>
      <c r="R18" s="25">
        <f t="shared" si="6"/>
        <v>81287.500000000029</v>
      </c>
      <c r="S18" s="25">
        <f t="shared" si="6"/>
        <v>84746.500000000044</v>
      </c>
      <c r="T18" s="25">
        <f t="shared" si="6"/>
        <v>88205.500000000044</v>
      </c>
      <c r="U18" s="25">
        <f t="shared" si="6"/>
        <v>91664.500000000044</v>
      </c>
      <c r="V18" s="25">
        <f t="shared" si="6"/>
        <v>95123.500000000044</v>
      </c>
      <c r="W18" s="25">
        <f>SUM(V19+1)</f>
        <v>98582.500000000044</v>
      </c>
    </row>
    <row r="19" spans="1:23" ht="18.75" x14ac:dyDescent="0.3">
      <c r="A19" s="34">
        <v>6</v>
      </c>
      <c r="B19" s="35" t="s">
        <v>11</v>
      </c>
      <c r="C19" s="36">
        <f>SUM(C17+C26)</f>
        <v>34590</v>
      </c>
      <c r="D19" s="37">
        <f>SUM(C19*D5)</f>
        <v>36319.5</v>
      </c>
      <c r="E19" s="37">
        <f>SUM(C19*E5)</f>
        <v>39778.500000000007</v>
      </c>
      <c r="F19" s="36">
        <f>SUM(C19*F5)</f>
        <v>43237.500000000007</v>
      </c>
      <c r="G19" s="37">
        <f>SUM(C19*G5)</f>
        <v>46696.500000000007</v>
      </c>
      <c r="H19" s="37">
        <f>SUM(C19*H5)</f>
        <v>50155.500000000015</v>
      </c>
      <c r="I19" s="37">
        <f>SUM(C19*I5)</f>
        <v>53614.500000000015</v>
      </c>
      <c r="J19" s="37">
        <f>SUM(C19*J5)</f>
        <v>57073.500000000022</v>
      </c>
      <c r="K19" s="37">
        <f>SUM(C19*K5)</f>
        <v>60532.500000000022</v>
      </c>
      <c r="L19" s="37">
        <f>SUM(C19*L5)</f>
        <v>63991.500000000029</v>
      </c>
      <c r="M19" s="37">
        <f>SUM(C19*M5)</f>
        <v>67450.500000000029</v>
      </c>
      <c r="N19" s="38">
        <f>SUM(C19*N5)</f>
        <v>70909.500000000029</v>
      </c>
      <c r="O19" s="37">
        <f>SUM(C19*O5)</f>
        <v>74368.500000000029</v>
      </c>
      <c r="P19" s="37">
        <f>SUM(C19*P5)</f>
        <v>77827.500000000029</v>
      </c>
      <c r="Q19" s="37">
        <f>SUM(C19*Q5)</f>
        <v>81286.500000000029</v>
      </c>
      <c r="R19" s="37">
        <f>SUM(C19*R5)</f>
        <v>84745.500000000044</v>
      </c>
      <c r="S19" s="37">
        <f>SUM(C19*S5)</f>
        <v>88204.500000000044</v>
      </c>
      <c r="T19" s="37">
        <f>SUM(C19*T5)</f>
        <v>91663.500000000044</v>
      </c>
      <c r="U19" s="37">
        <f>SUM(C19*U5)</f>
        <v>95122.500000000044</v>
      </c>
      <c r="V19" s="37">
        <f>SUM(C19*V5)</f>
        <v>98581.500000000044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39011</v>
      </c>
      <c r="E20" s="25">
        <f t="shared" si="7"/>
        <v>40961.5</v>
      </c>
      <c r="F20" s="25">
        <f t="shared" si="7"/>
        <v>44862.500000000007</v>
      </c>
      <c r="G20" s="25">
        <f t="shared" si="7"/>
        <v>48763.500000000007</v>
      </c>
      <c r="H20" s="25">
        <f t="shared" si="7"/>
        <v>52664.500000000015</v>
      </c>
      <c r="I20" s="25">
        <f t="shared" si="7"/>
        <v>56565.500000000015</v>
      </c>
      <c r="J20" s="25">
        <f t="shared" si="7"/>
        <v>60466.500000000022</v>
      </c>
      <c r="K20" s="25">
        <f t="shared" si="7"/>
        <v>64367.500000000022</v>
      </c>
      <c r="L20" s="25">
        <f t="shared" si="7"/>
        <v>68268.500000000029</v>
      </c>
      <c r="M20" s="25">
        <f t="shared" si="7"/>
        <v>72169.500000000029</v>
      </c>
      <c r="N20" s="26">
        <f t="shared" si="7"/>
        <v>76070.500000000029</v>
      </c>
      <c r="O20" s="25">
        <f t="shared" si="7"/>
        <v>79971.500000000029</v>
      </c>
      <c r="P20" s="25">
        <f t="shared" si="7"/>
        <v>83872.500000000029</v>
      </c>
      <c r="Q20" s="25">
        <f t="shared" si="7"/>
        <v>87773.500000000029</v>
      </c>
      <c r="R20" s="25">
        <f t="shared" si="7"/>
        <v>91674.500000000044</v>
      </c>
      <c r="S20" s="25">
        <f t="shared" si="7"/>
        <v>95575.500000000044</v>
      </c>
      <c r="T20" s="25">
        <f t="shared" si="7"/>
        <v>99476.500000000044</v>
      </c>
      <c r="U20" s="25">
        <f t="shared" si="7"/>
        <v>103377.50000000004</v>
      </c>
      <c r="V20" s="25">
        <f t="shared" si="7"/>
        <v>107278.50000000006</v>
      </c>
      <c r="W20" s="25">
        <f>SUM(V21+1)</f>
        <v>111179.50000000006</v>
      </c>
    </row>
    <row r="21" spans="1:23" ht="18.75" x14ac:dyDescent="0.3">
      <c r="A21" s="27">
        <v>7</v>
      </c>
      <c r="B21" s="40" t="s">
        <v>11</v>
      </c>
      <c r="C21" s="29">
        <f>SUM(C19+C26)</f>
        <v>39010</v>
      </c>
      <c r="D21" s="29">
        <f>SUM(C21*D5)</f>
        <v>40960.5</v>
      </c>
      <c r="E21" s="29">
        <f>SUM(C21*E5)</f>
        <v>44861.500000000007</v>
      </c>
      <c r="F21" s="29">
        <f>SUM(C21*F5)</f>
        <v>48762.500000000007</v>
      </c>
      <c r="G21" s="29">
        <f>SUM(C21*G5)</f>
        <v>52663.500000000015</v>
      </c>
      <c r="H21" s="29">
        <f>SUM(C21*H5)</f>
        <v>56564.500000000015</v>
      </c>
      <c r="I21" s="29">
        <f>SUM(C21*I5)</f>
        <v>60465.500000000022</v>
      </c>
      <c r="J21" s="29">
        <f>SUM(C21*J5)</f>
        <v>64366.500000000022</v>
      </c>
      <c r="K21" s="29">
        <f>SUM(C21*K5)</f>
        <v>68267.500000000029</v>
      </c>
      <c r="L21" s="29">
        <f>SUM(C21*L5)</f>
        <v>72168.500000000029</v>
      </c>
      <c r="M21" s="29">
        <f>SUM(C21*M5)</f>
        <v>76069.500000000029</v>
      </c>
      <c r="N21" s="29">
        <f>SUM(C21*N5)</f>
        <v>79970.500000000029</v>
      </c>
      <c r="O21" s="29">
        <f>SUM(C21*O5)</f>
        <v>83871.500000000029</v>
      </c>
      <c r="P21" s="29">
        <f>SUM(C21*P5)</f>
        <v>87772.500000000029</v>
      </c>
      <c r="Q21" s="29">
        <f>SUM(C21*Q5)</f>
        <v>91673.500000000044</v>
      </c>
      <c r="R21" s="29">
        <f>SUM(C21*R5)</f>
        <v>95574.500000000044</v>
      </c>
      <c r="S21" s="29">
        <f>SUM(C21*S5)</f>
        <v>99475.500000000044</v>
      </c>
      <c r="T21" s="29">
        <f>SUM(C21*T5)</f>
        <v>103376.50000000004</v>
      </c>
      <c r="U21" s="29">
        <f>SUM(C21*U5)</f>
        <v>107277.50000000006</v>
      </c>
      <c r="V21" s="29">
        <f>SUM(C21*V5)</f>
        <v>111178.50000000006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43431</v>
      </c>
      <c r="E22" s="25">
        <f t="shared" si="8"/>
        <v>45602.5</v>
      </c>
      <c r="F22" s="25">
        <f t="shared" si="8"/>
        <v>49945.500000000007</v>
      </c>
      <c r="G22" s="25">
        <f t="shared" si="8"/>
        <v>54288.500000000007</v>
      </c>
      <c r="H22" s="25">
        <f t="shared" si="8"/>
        <v>58631.500000000015</v>
      </c>
      <c r="I22" s="25">
        <f t="shared" si="8"/>
        <v>62974.500000000015</v>
      </c>
      <c r="J22" s="25">
        <f t="shared" si="8"/>
        <v>67317.500000000015</v>
      </c>
      <c r="K22" s="25">
        <f t="shared" si="8"/>
        <v>71660.500000000029</v>
      </c>
      <c r="L22" s="25">
        <f t="shared" si="8"/>
        <v>76003.500000000029</v>
      </c>
      <c r="M22" s="25">
        <f t="shared" si="8"/>
        <v>80346.500000000029</v>
      </c>
      <c r="N22" s="26">
        <f t="shared" si="8"/>
        <v>84689.500000000044</v>
      </c>
      <c r="O22" s="25">
        <f t="shared" si="8"/>
        <v>89032.500000000029</v>
      </c>
      <c r="P22" s="25">
        <f t="shared" si="8"/>
        <v>93375.500000000029</v>
      </c>
      <c r="Q22" s="25">
        <f t="shared" si="8"/>
        <v>97718.500000000044</v>
      </c>
      <c r="R22" s="25">
        <f t="shared" si="8"/>
        <v>102061.50000000004</v>
      </c>
      <c r="S22" s="25">
        <f t="shared" si="8"/>
        <v>106404.50000000004</v>
      </c>
      <c r="T22" s="25">
        <f t="shared" si="8"/>
        <v>110747.50000000004</v>
      </c>
      <c r="U22" s="25">
        <f t="shared" si="8"/>
        <v>115090.50000000006</v>
      </c>
      <c r="V22" s="25">
        <f t="shared" si="8"/>
        <v>119433.50000000006</v>
      </c>
      <c r="W22" s="25">
        <f>SUM(V23+1)</f>
        <v>123776.50000000006</v>
      </c>
    </row>
    <row r="23" spans="1:23" ht="18.75" x14ac:dyDescent="0.3">
      <c r="A23" s="27" t="s">
        <v>4</v>
      </c>
      <c r="B23" s="44" t="s">
        <v>11</v>
      </c>
      <c r="C23" s="29">
        <f>SUM(C21+C26)</f>
        <v>43430</v>
      </c>
      <c r="D23" s="29">
        <f>SUM(C23*D5)</f>
        <v>45601.5</v>
      </c>
      <c r="E23" s="37">
        <f>SUM(C23*E5)</f>
        <v>49944.500000000007</v>
      </c>
      <c r="F23" s="30">
        <f>SUM(C23*F5)</f>
        <v>54287.500000000007</v>
      </c>
      <c r="G23" s="29">
        <f>SUM(C23*G5)</f>
        <v>58630.500000000015</v>
      </c>
      <c r="H23" s="29">
        <f>SUM(C23*H5)</f>
        <v>62973.500000000015</v>
      </c>
      <c r="I23" s="29">
        <f>SUM(C23*I5)</f>
        <v>67316.500000000015</v>
      </c>
      <c r="J23" s="29">
        <f>SUM(C23*J5)</f>
        <v>71659.500000000029</v>
      </c>
      <c r="K23" s="29">
        <f>SUM(C23*K5)</f>
        <v>76002.500000000029</v>
      </c>
      <c r="L23" s="29">
        <f>SUM(C23*L5)</f>
        <v>80345.500000000029</v>
      </c>
      <c r="M23" s="29">
        <f>SUM(C23*M5)</f>
        <v>84688.500000000044</v>
      </c>
      <c r="N23" s="29">
        <f>SUM(C23*N5)</f>
        <v>89031.500000000029</v>
      </c>
      <c r="O23" s="29">
        <f>SUM(C23*O5)</f>
        <v>93374.500000000029</v>
      </c>
      <c r="P23" s="29">
        <f>SUM(C23*P5)</f>
        <v>97717.500000000044</v>
      </c>
      <c r="Q23" s="29">
        <f>SUM(C23*Q5)</f>
        <v>102060.50000000004</v>
      </c>
      <c r="R23" s="29">
        <f>SUM(C23*R5)</f>
        <v>106403.50000000004</v>
      </c>
      <c r="S23" s="29">
        <f>SUM(C23*S5)</f>
        <v>110746.50000000004</v>
      </c>
      <c r="T23" s="29">
        <f>SUM(C23*T5)</f>
        <v>115089.50000000006</v>
      </c>
      <c r="U23" s="29">
        <f>SUM(C23*U5)</f>
        <v>119432.50000000006</v>
      </c>
      <c r="V23" s="29">
        <f>SUM(C23*V5)</f>
        <v>123775.50000000006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47851</v>
      </c>
      <c r="E24" s="25">
        <f t="shared" si="9"/>
        <v>50243.5</v>
      </c>
      <c r="F24" s="25">
        <f t="shared" si="9"/>
        <v>55028.500000000007</v>
      </c>
      <c r="G24" s="25">
        <f t="shared" si="9"/>
        <v>59813.500000000007</v>
      </c>
      <c r="H24" s="25">
        <f t="shared" si="9"/>
        <v>64598.500000000015</v>
      </c>
      <c r="I24" s="25">
        <f t="shared" si="9"/>
        <v>69383.500000000015</v>
      </c>
      <c r="J24" s="25">
        <f t="shared" si="9"/>
        <v>74168.500000000029</v>
      </c>
      <c r="K24" s="25">
        <f t="shared" si="9"/>
        <v>78953.500000000029</v>
      </c>
      <c r="L24" s="25">
        <f t="shared" si="9"/>
        <v>83738.500000000029</v>
      </c>
      <c r="M24" s="25">
        <f t="shared" si="9"/>
        <v>88523.500000000029</v>
      </c>
      <c r="N24" s="26">
        <f t="shared" si="9"/>
        <v>93308.500000000044</v>
      </c>
      <c r="O24" s="25">
        <f t="shared" si="9"/>
        <v>98093.500000000029</v>
      </c>
      <c r="P24" s="25">
        <f t="shared" si="9"/>
        <v>102878.50000000004</v>
      </c>
      <c r="Q24" s="25">
        <f t="shared" si="9"/>
        <v>107663.50000000004</v>
      </c>
      <c r="R24" s="25">
        <f t="shared" si="9"/>
        <v>112448.50000000004</v>
      </c>
      <c r="S24" s="25">
        <f t="shared" si="9"/>
        <v>117233.50000000006</v>
      </c>
      <c r="T24" s="25">
        <f t="shared" si="9"/>
        <v>122018.50000000006</v>
      </c>
      <c r="U24" s="25">
        <f t="shared" si="9"/>
        <v>126803.50000000006</v>
      </c>
      <c r="V24" s="25">
        <f t="shared" si="9"/>
        <v>131588.50000000006</v>
      </c>
      <c r="W24" s="25">
        <f>SUM(V25+1)</f>
        <v>136373.50000000006</v>
      </c>
    </row>
    <row r="25" spans="1:23" ht="18.75" x14ac:dyDescent="0.3">
      <c r="A25" s="27"/>
      <c r="B25" s="44" t="s">
        <v>11</v>
      </c>
      <c r="C25" s="29">
        <f>SUM(C23+C26)</f>
        <v>47850</v>
      </c>
      <c r="D25" s="29">
        <f>SUM(C25*D5)</f>
        <v>50242.5</v>
      </c>
      <c r="E25" s="29">
        <f>SUM(C25*E5)</f>
        <v>55027.500000000007</v>
      </c>
      <c r="F25" s="30">
        <f>SUM(C25*F5)</f>
        <v>59812.500000000007</v>
      </c>
      <c r="G25" s="29">
        <f>SUM(C25*G5)</f>
        <v>64597.500000000015</v>
      </c>
      <c r="H25" s="29">
        <f>SUM(C25*H5)</f>
        <v>69382.500000000015</v>
      </c>
      <c r="I25" s="29">
        <f>SUM(C25*I5)</f>
        <v>74167.500000000029</v>
      </c>
      <c r="J25" s="29">
        <f>SUM(C25*J5)</f>
        <v>78952.500000000029</v>
      </c>
      <c r="K25" s="29">
        <f>SUM(C25*K5)</f>
        <v>83737.500000000029</v>
      </c>
      <c r="L25" s="29">
        <f>SUM(C25*L5)</f>
        <v>88522.500000000029</v>
      </c>
      <c r="M25" s="29">
        <f>SUM(C25*M5)</f>
        <v>93307.500000000044</v>
      </c>
      <c r="N25" s="29">
        <f>SUM(C25*N5)</f>
        <v>98092.500000000029</v>
      </c>
      <c r="O25" s="29">
        <f>SUM(C25*O5)</f>
        <v>102877.50000000004</v>
      </c>
      <c r="P25" s="29">
        <f>SUM(C25*P5)</f>
        <v>107662.50000000004</v>
      </c>
      <c r="Q25" s="29">
        <f>SUM(C25*Q5)</f>
        <v>112447.50000000004</v>
      </c>
      <c r="R25" s="29">
        <f>SUM(C25*R5)</f>
        <v>117232.50000000006</v>
      </c>
      <c r="S25" s="29">
        <f>SUM(C25*S5)</f>
        <v>122017.50000000006</v>
      </c>
      <c r="T25" s="29">
        <f>SUM(C25*T5)</f>
        <v>126802.50000000006</v>
      </c>
      <c r="U25" s="29">
        <f>SUM(C25*U5)</f>
        <v>131587.50000000006</v>
      </c>
      <c r="V25" s="29">
        <f>SUM(C25*V5)</f>
        <v>136372.50000000006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4420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workbookViewId="0">
      <pane xSplit="3" ySplit="7" topLeftCell="D9" activePane="bottomRight" state="frozen"/>
      <selection pane="topRight" activeCell="D1" sqref="D1"/>
      <selection pane="bottomLeft" activeCell="A8" sqref="A8"/>
      <selection pane="bottomRight" activeCell="J16" sqref="J16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12141</v>
      </c>
      <c r="E8" s="25">
        <f t="shared" si="1"/>
        <v>12748</v>
      </c>
      <c r="F8" s="25">
        <f t="shared" si="1"/>
        <v>13962.000000000002</v>
      </c>
      <c r="G8" s="25">
        <f t="shared" si="1"/>
        <v>15176.000000000002</v>
      </c>
      <c r="H8" s="25">
        <f t="shared" si="1"/>
        <v>16390.000000000004</v>
      </c>
      <c r="I8" s="25">
        <f t="shared" si="1"/>
        <v>17604.000000000004</v>
      </c>
      <c r="J8" s="25">
        <f t="shared" si="1"/>
        <v>18818.000000000007</v>
      </c>
      <c r="K8" s="25">
        <f t="shared" si="1"/>
        <v>20032.000000000007</v>
      </c>
      <c r="L8" s="25">
        <f t="shared" si="1"/>
        <v>21246.000000000007</v>
      </c>
      <c r="M8" s="25">
        <f t="shared" si="1"/>
        <v>22460.000000000011</v>
      </c>
      <c r="N8" s="26">
        <f t="shared" si="1"/>
        <v>23674.000000000011</v>
      </c>
      <c r="O8" s="25">
        <f t="shared" si="1"/>
        <v>24888.000000000007</v>
      </c>
      <c r="P8" s="25">
        <f t="shared" si="1"/>
        <v>26102.000000000011</v>
      </c>
      <c r="Q8" s="25">
        <f t="shared" si="1"/>
        <v>27316.000000000011</v>
      </c>
      <c r="R8" s="25">
        <f t="shared" si="1"/>
        <v>28530.000000000011</v>
      </c>
      <c r="S8" s="25">
        <f t="shared" si="1"/>
        <v>29744.000000000015</v>
      </c>
      <c r="T8" s="25">
        <f t="shared" si="1"/>
        <v>30958.000000000015</v>
      </c>
      <c r="U8" s="25">
        <f t="shared" si="1"/>
        <v>32172.000000000015</v>
      </c>
      <c r="V8" s="25">
        <f t="shared" si="1"/>
        <v>33386.000000000015</v>
      </c>
      <c r="W8" s="25">
        <f>SUM(V9+1)</f>
        <v>34600.000000000015</v>
      </c>
    </row>
    <row r="9" spans="1:24" ht="18.75" x14ac:dyDescent="0.3">
      <c r="A9" s="27">
        <v>1</v>
      </c>
      <c r="B9" s="28" t="s">
        <v>11</v>
      </c>
      <c r="C9" s="31">
        <v>12140</v>
      </c>
      <c r="D9" s="29">
        <f>SUM(C9*D5)</f>
        <v>12747</v>
      </c>
      <c r="E9" s="29">
        <f>SUM(C9*E5)</f>
        <v>13961.000000000002</v>
      </c>
      <c r="F9" s="30">
        <f>SUM(C9*F5)</f>
        <v>15175.000000000002</v>
      </c>
      <c r="G9" s="29">
        <f>SUM(C9*G5)</f>
        <v>16389.000000000004</v>
      </c>
      <c r="H9" s="29">
        <f>SUM(C9*H5)</f>
        <v>17603.000000000004</v>
      </c>
      <c r="I9" s="29">
        <f>SUM(C9*I5)</f>
        <v>18817.000000000007</v>
      </c>
      <c r="J9" s="30">
        <f>SUM(C9*J5)</f>
        <v>20031.000000000007</v>
      </c>
      <c r="K9" s="29">
        <f>SUM(C9*K5)</f>
        <v>21245.000000000007</v>
      </c>
      <c r="L9" s="29">
        <f>SUM(C9*L5)</f>
        <v>22459.000000000011</v>
      </c>
      <c r="M9" s="29">
        <f>SUM(C9*M5)</f>
        <v>23673.000000000011</v>
      </c>
      <c r="N9" s="31">
        <f>SUM(C9*N5)</f>
        <v>24887.000000000007</v>
      </c>
      <c r="O9" s="29">
        <f>SUM(C9*O5)</f>
        <v>26101.000000000011</v>
      </c>
      <c r="P9" s="29">
        <f>SUM(C9*P5)</f>
        <v>27315.000000000011</v>
      </c>
      <c r="Q9" s="29">
        <f>SUM(C9*Q5)</f>
        <v>28529.000000000011</v>
      </c>
      <c r="R9" s="29">
        <f>SUM(C9*R5)</f>
        <v>29743.000000000015</v>
      </c>
      <c r="S9" s="29">
        <f>SUM(C9*S5)</f>
        <v>30957.000000000015</v>
      </c>
      <c r="T9" s="29">
        <f>SUM(C9*T5)</f>
        <v>32171.000000000015</v>
      </c>
      <c r="U9" s="29">
        <f>SUM(C9*U5)</f>
        <v>33385.000000000015</v>
      </c>
      <c r="V9" s="29">
        <f>SUM(C9*V5)</f>
        <v>34599.000000000015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16461</v>
      </c>
      <c r="E10" s="25">
        <f t="shared" si="2"/>
        <v>17284</v>
      </c>
      <c r="F10" s="25">
        <f t="shared" si="2"/>
        <v>18930.000000000004</v>
      </c>
      <c r="G10" s="25">
        <f t="shared" si="2"/>
        <v>20576.000000000004</v>
      </c>
      <c r="H10" s="25">
        <f t="shared" si="2"/>
        <v>22222.000000000004</v>
      </c>
      <c r="I10" s="25">
        <f t="shared" si="2"/>
        <v>23868.000000000007</v>
      </c>
      <c r="J10" s="25">
        <f t="shared" si="2"/>
        <v>25514.000000000007</v>
      </c>
      <c r="K10" s="25">
        <f t="shared" si="2"/>
        <v>27160.000000000011</v>
      </c>
      <c r="L10" s="25">
        <f t="shared" si="2"/>
        <v>28806.000000000011</v>
      </c>
      <c r="M10" s="25">
        <f t="shared" si="2"/>
        <v>30452.000000000011</v>
      </c>
      <c r="N10" s="26">
        <f t="shared" si="2"/>
        <v>32098.000000000015</v>
      </c>
      <c r="O10" s="25">
        <f t="shared" si="2"/>
        <v>33744.000000000015</v>
      </c>
      <c r="P10" s="25">
        <f t="shared" si="2"/>
        <v>35390.000000000015</v>
      </c>
      <c r="Q10" s="25">
        <f t="shared" si="2"/>
        <v>37036.000000000015</v>
      </c>
      <c r="R10" s="25">
        <f t="shared" si="2"/>
        <v>38682.000000000015</v>
      </c>
      <c r="S10" s="25">
        <f t="shared" si="2"/>
        <v>40328.000000000015</v>
      </c>
      <c r="T10" s="25">
        <f t="shared" si="2"/>
        <v>41974.000000000022</v>
      </c>
      <c r="U10" s="25">
        <f t="shared" si="2"/>
        <v>43620.000000000022</v>
      </c>
      <c r="V10" s="25">
        <f t="shared" si="2"/>
        <v>45266.000000000022</v>
      </c>
      <c r="W10" s="25">
        <f>SUM(V11+1)</f>
        <v>46912.000000000022</v>
      </c>
    </row>
    <row r="11" spans="1:24" ht="18.75" x14ac:dyDescent="0.3">
      <c r="A11" s="27">
        <v>2</v>
      </c>
      <c r="B11" s="33" t="s">
        <v>11</v>
      </c>
      <c r="C11" s="29">
        <f>SUM(C9+C26)</f>
        <v>16460</v>
      </c>
      <c r="D11" s="29">
        <f>SUM(C11*D5)</f>
        <v>17283</v>
      </c>
      <c r="E11" s="29">
        <f>SUM(C11*E5)</f>
        <v>18929.000000000004</v>
      </c>
      <c r="F11" s="29">
        <f>SUM(C11*F5)</f>
        <v>20575.000000000004</v>
      </c>
      <c r="G11" s="29">
        <f>SUM(C11*G5)</f>
        <v>22221.000000000004</v>
      </c>
      <c r="H11" s="29">
        <f>SUM(C11*H5)</f>
        <v>23867.000000000007</v>
      </c>
      <c r="I11" s="29">
        <f>SUM(C11*I5)</f>
        <v>25513.000000000007</v>
      </c>
      <c r="J11" s="29">
        <f>SUM(C11*J5)</f>
        <v>27159.000000000011</v>
      </c>
      <c r="K11" s="29">
        <f>SUM(C11*K5)</f>
        <v>28805.000000000011</v>
      </c>
      <c r="L11" s="29">
        <f>SUM(C11*L5)</f>
        <v>30451.000000000011</v>
      </c>
      <c r="M11" s="29">
        <f>SUM(C11*M5)</f>
        <v>32097.000000000015</v>
      </c>
      <c r="N11" s="31">
        <f>SUM(C11*N5)</f>
        <v>33743.000000000015</v>
      </c>
      <c r="O11" s="29">
        <f>SUM(C11*O5)</f>
        <v>35389.000000000015</v>
      </c>
      <c r="P11" s="29">
        <f>SUM(C11*P5)</f>
        <v>37035.000000000015</v>
      </c>
      <c r="Q11" s="29">
        <f>SUM(C11*Q5)</f>
        <v>38681.000000000015</v>
      </c>
      <c r="R11" s="29">
        <f>SUM(C11*R5)</f>
        <v>40327.000000000015</v>
      </c>
      <c r="S11" s="29">
        <f>SUM(C11*S5)</f>
        <v>41973.000000000022</v>
      </c>
      <c r="T11" s="29">
        <f>SUM(C11*T5)</f>
        <v>43619.000000000022</v>
      </c>
      <c r="U11" s="29">
        <f>SUM(C11*U5)</f>
        <v>45265.000000000022</v>
      </c>
      <c r="V11" s="29">
        <f>SUM(C11*V5)</f>
        <v>46911.000000000022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20781</v>
      </c>
      <c r="E12" s="25">
        <f t="shared" si="3"/>
        <v>21820</v>
      </c>
      <c r="F12" s="25">
        <f t="shared" si="3"/>
        <v>23898.000000000004</v>
      </c>
      <c r="G12" s="25">
        <f t="shared" si="3"/>
        <v>25976.000000000004</v>
      </c>
      <c r="H12" s="25">
        <f t="shared" si="3"/>
        <v>28054.000000000007</v>
      </c>
      <c r="I12" s="25">
        <f t="shared" si="3"/>
        <v>30132.000000000007</v>
      </c>
      <c r="J12" s="25">
        <f t="shared" si="3"/>
        <v>32210.000000000011</v>
      </c>
      <c r="K12" s="25">
        <f t="shared" si="3"/>
        <v>34288.000000000015</v>
      </c>
      <c r="L12" s="25">
        <f t="shared" si="3"/>
        <v>36366.000000000015</v>
      </c>
      <c r="M12" s="25">
        <f t="shared" si="3"/>
        <v>38444.000000000015</v>
      </c>
      <c r="N12" s="26">
        <f t="shared" si="3"/>
        <v>40522.000000000015</v>
      </c>
      <c r="O12" s="25">
        <f t="shared" si="3"/>
        <v>42600.000000000015</v>
      </c>
      <c r="P12" s="25">
        <f t="shared" si="3"/>
        <v>44678.000000000015</v>
      </c>
      <c r="Q12" s="25">
        <f t="shared" si="3"/>
        <v>46756.000000000022</v>
      </c>
      <c r="R12" s="25">
        <f t="shared" si="3"/>
        <v>48834.000000000022</v>
      </c>
      <c r="S12" s="25">
        <f t="shared" si="3"/>
        <v>50912.000000000022</v>
      </c>
      <c r="T12" s="25">
        <f t="shared" si="3"/>
        <v>52990.000000000022</v>
      </c>
      <c r="U12" s="25">
        <f t="shared" si="3"/>
        <v>55068.000000000029</v>
      </c>
      <c r="V12" s="25">
        <f t="shared" si="3"/>
        <v>57146.000000000029</v>
      </c>
      <c r="W12" s="25">
        <f>SUM(V13+1)</f>
        <v>59224.000000000029</v>
      </c>
    </row>
    <row r="13" spans="1:24" ht="18.75" x14ac:dyDescent="0.3">
      <c r="A13" s="27">
        <v>3</v>
      </c>
      <c r="B13" s="33" t="s">
        <v>11</v>
      </c>
      <c r="C13" s="29">
        <f>SUM(C11+C26)</f>
        <v>20780</v>
      </c>
      <c r="D13" s="29">
        <f>SUM(C13*D5)</f>
        <v>21819</v>
      </c>
      <c r="E13" s="29">
        <f>SUM(C13*E5)</f>
        <v>23897.000000000004</v>
      </c>
      <c r="F13" s="29">
        <f>SUM(C13*F5)</f>
        <v>25975.000000000004</v>
      </c>
      <c r="G13" s="29">
        <f>SUM(C13*G5)</f>
        <v>28053.000000000007</v>
      </c>
      <c r="H13" s="29">
        <f>SUM(C13*H5)</f>
        <v>30131.000000000007</v>
      </c>
      <c r="I13" s="29">
        <f>SUM(C13*I5)</f>
        <v>32209.000000000011</v>
      </c>
      <c r="J13" s="29">
        <f>SUM(C13*J5)</f>
        <v>34287.000000000015</v>
      </c>
      <c r="K13" s="29">
        <f>SUM(C13*K5)</f>
        <v>36365.000000000015</v>
      </c>
      <c r="L13" s="29">
        <f>SUM(C13*L5)</f>
        <v>38443.000000000015</v>
      </c>
      <c r="M13" s="29">
        <f>SUM(C13*M5)</f>
        <v>40521.000000000015</v>
      </c>
      <c r="N13" s="31">
        <f>SUM(C13*N5)</f>
        <v>42599.000000000015</v>
      </c>
      <c r="O13" s="29">
        <f>SUM(C13*O5)</f>
        <v>44677.000000000015</v>
      </c>
      <c r="P13" s="29">
        <f>SUM(C13*P5)</f>
        <v>46755.000000000022</v>
      </c>
      <c r="Q13" s="29">
        <f>SUM(C13*Q5)</f>
        <v>48833.000000000022</v>
      </c>
      <c r="R13" s="29">
        <f>SUM(C13*R5)</f>
        <v>50911.000000000022</v>
      </c>
      <c r="S13" s="29">
        <f>SUM(C13*S5)</f>
        <v>52989.000000000022</v>
      </c>
      <c r="T13" s="29">
        <f>SUM(C13*T5)</f>
        <v>55067.000000000029</v>
      </c>
      <c r="U13" s="29">
        <f>SUM(C13*U5)</f>
        <v>57145.000000000029</v>
      </c>
      <c r="V13" s="29">
        <f>SUM(C13*V5)</f>
        <v>59223.000000000029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25101</v>
      </c>
      <c r="E14" s="25">
        <f t="shared" si="4"/>
        <v>26356</v>
      </c>
      <c r="F14" s="25">
        <f t="shared" si="4"/>
        <v>28866.000000000004</v>
      </c>
      <c r="G14" s="25">
        <f t="shared" si="4"/>
        <v>31376.000000000007</v>
      </c>
      <c r="H14" s="25">
        <f t="shared" si="4"/>
        <v>33886.000000000007</v>
      </c>
      <c r="I14" s="25">
        <f t="shared" si="4"/>
        <v>36396.000000000007</v>
      </c>
      <c r="J14" s="25">
        <f t="shared" si="4"/>
        <v>38906.000000000015</v>
      </c>
      <c r="K14" s="25">
        <f t="shared" si="4"/>
        <v>41416.000000000015</v>
      </c>
      <c r="L14" s="25">
        <f t="shared" si="4"/>
        <v>43926.000000000015</v>
      </c>
      <c r="M14" s="25">
        <f t="shared" si="4"/>
        <v>46436.000000000022</v>
      </c>
      <c r="N14" s="26">
        <f t="shared" si="4"/>
        <v>48946.000000000022</v>
      </c>
      <c r="O14" s="25">
        <f t="shared" si="4"/>
        <v>51456.000000000015</v>
      </c>
      <c r="P14" s="25">
        <f t="shared" si="4"/>
        <v>53966.000000000022</v>
      </c>
      <c r="Q14" s="25">
        <f t="shared" si="4"/>
        <v>56476.000000000022</v>
      </c>
      <c r="R14" s="25">
        <f t="shared" si="4"/>
        <v>58986.000000000022</v>
      </c>
      <c r="S14" s="25">
        <f t="shared" si="4"/>
        <v>61496.000000000029</v>
      </c>
      <c r="T14" s="25">
        <f t="shared" si="4"/>
        <v>64006.000000000029</v>
      </c>
      <c r="U14" s="25">
        <f t="shared" si="4"/>
        <v>66516.000000000029</v>
      </c>
      <c r="V14" s="25">
        <f t="shared" si="4"/>
        <v>69026.000000000029</v>
      </c>
      <c r="W14" s="25">
        <f>SUM(V15+1)</f>
        <v>71536.000000000029</v>
      </c>
    </row>
    <row r="15" spans="1:24" ht="18.75" x14ac:dyDescent="0.3">
      <c r="A15" s="27">
        <v>4</v>
      </c>
      <c r="B15" s="33" t="s">
        <v>11</v>
      </c>
      <c r="C15" s="29">
        <f>SUM(C13+C26)</f>
        <v>25100</v>
      </c>
      <c r="D15" s="29">
        <f>SUM(C15*D5)</f>
        <v>26355</v>
      </c>
      <c r="E15" s="29">
        <f>SUM(C15*E5)</f>
        <v>28865.000000000004</v>
      </c>
      <c r="F15" s="29">
        <f>SUM(C15*F5)</f>
        <v>31375.000000000007</v>
      </c>
      <c r="G15" s="29">
        <f>SUM(C15*G5)</f>
        <v>33885.000000000007</v>
      </c>
      <c r="H15" s="29">
        <f>SUM(C15*H5)</f>
        <v>36395.000000000007</v>
      </c>
      <c r="I15" s="29">
        <f>SUM(C15*I5)</f>
        <v>38905.000000000015</v>
      </c>
      <c r="J15" s="29">
        <f>SUM(C15*J5)</f>
        <v>41415.000000000015</v>
      </c>
      <c r="K15" s="29">
        <f>SUM(C15*K5)</f>
        <v>43925.000000000015</v>
      </c>
      <c r="L15" s="29">
        <f>SUM(C15*L5)</f>
        <v>46435.000000000022</v>
      </c>
      <c r="M15" s="29">
        <f>SUM(C15*M5)</f>
        <v>48945.000000000022</v>
      </c>
      <c r="N15" s="31">
        <f>SUM(C15*N5)</f>
        <v>51455.000000000015</v>
      </c>
      <c r="O15" s="29">
        <f>SUM(C15*O5)</f>
        <v>53965.000000000022</v>
      </c>
      <c r="P15" s="29">
        <f>SUM(C15*P5)</f>
        <v>56475.000000000022</v>
      </c>
      <c r="Q15" s="29">
        <f>SUM(C15*Q5)</f>
        <v>58985.000000000022</v>
      </c>
      <c r="R15" s="29">
        <f>SUM(C15*R5)</f>
        <v>61495.000000000029</v>
      </c>
      <c r="S15" s="29">
        <f>SUM(C15*S5)</f>
        <v>64005.000000000029</v>
      </c>
      <c r="T15" s="29">
        <f>SUM(C15*T5)</f>
        <v>66515.000000000029</v>
      </c>
      <c r="U15" s="29">
        <f>SUM(C15*U5)</f>
        <v>69025.000000000029</v>
      </c>
      <c r="V15" s="29">
        <f>SUM(C15*V5)</f>
        <v>71535.000000000029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29421</v>
      </c>
      <c r="E16" s="25">
        <f t="shared" si="5"/>
        <v>30892</v>
      </c>
      <c r="F16" s="25">
        <f t="shared" si="5"/>
        <v>33834.000000000007</v>
      </c>
      <c r="G16" s="25">
        <f t="shared" si="5"/>
        <v>36776.000000000007</v>
      </c>
      <c r="H16" s="25">
        <f t="shared" si="5"/>
        <v>39718.000000000007</v>
      </c>
      <c r="I16" s="25">
        <f t="shared" si="5"/>
        <v>42660.000000000015</v>
      </c>
      <c r="J16" s="25">
        <f t="shared" si="5"/>
        <v>45602.000000000015</v>
      </c>
      <c r="K16" s="25">
        <f t="shared" si="5"/>
        <v>48544.000000000015</v>
      </c>
      <c r="L16" s="25">
        <f t="shared" si="5"/>
        <v>51486.000000000022</v>
      </c>
      <c r="M16" s="25">
        <f t="shared" si="5"/>
        <v>54428.000000000022</v>
      </c>
      <c r="N16" s="26">
        <f t="shared" si="5"/>
        <v>57370.000000000022</v>
      </c>
      <c r="O16" s="25">
        <f t="shared" si="5"/>
        <v>60312.000000000022</v>
      </c>
      <c r="P16" s="25">
        <f t="shared" si="5"/>
        <v>63254.000000000022</v>
      </c>
      <c r="Q16" s="25">
        <f t="shared" si="5"/>
        <v>66196.000000000029</v>
      </c>
      <c r="R16" s="25">
        <f t="shared" si="5"/>
        <v>69138.000000000029</v>
      </c>
      <c r="S16" s="25">
        <f t="shared" si="5"/>
        <v>72080.000000000029</v>
      </c>
      <c r="T16" s="25">
        <f t="shared" si="5"/>
        <v>75022.000000000029</v>
      </c>
      <c r="U16" s="25">
        <f t="shared" si="5"/>
        <v>77964.000000000044</v>
      </c>
      <c r="V16" s="25">
        <f t="shared" si="5"/>
        <v>80906.000000000044</v>
      </c>
      <c r="W16" s="25">
        <f>SUM(V17+1)</f>
        <v>83848.000000000044</v>
      </c>
    </row>
    <row r="17" spans="1:23" ht="18.75" x14ac:dyDescent="0.3">
      <c r="A17" s="27">
        <v>5</v>
      </c>
      <c r="B17" s="33" t="s">
        <v>11</v>
      </c>
      <c r="C17" s="29">
        <f>SUM(C15+C26)</f>
        <v>29420</v>
      </c>
      <c r="D17" s="29">
        <f>SUM(C17*D5)</f>
        <v>30891</v>
      </c>
      <c r="E17" s="29">
        <f>SUM(C17*E5)</f>
        <v>33833.000000000007</v>
      </c>
      <c r="F17" s="29">
        <f>SUM(C17*F5)</f>
        <v>36775.000000000007</v>
      </c>
      <c r="G17" s="29">
        <f>SUM(C17*G5)</f>
        <v>39717.000000000007</v>
      </c>
      <c r="H17" s="29">
        <f>SUM(C17*H5)</f>
        <v>42659.000000000015</v>
      </c>
      <c r="I17" s="29">
        <f>SUM(C17*I5)</f>
        <v>45601.000000000015</v>
      </c>
      <c r="J17" s="29">
        <f>SUM(C17*J5)</f>
        <v>48543.000000000015</v>
      </c>
      <c r="K17" s="29">
        <f>SUM(C17*K5)</f>
        <v>51485.000000000022</v>
      </c>
      <c r="L17" s="29">
        <f>SUM(C17*L5)</f>
        <v>54427.000000000022</v>
      </c>
      <c r="M17" s="29">
        <f>SUM(C17*M5)</f>
        <v>57369.000000000022</v>
      </c>
      <c r="N17" s="31">
        <f>SUM(C17*N5)</f>
        <v>60311.000000000022</v>
      </c>
      <c r="O17" s="29">
        <f>SUM(C17*O5)</f>
        <v>63253.000000000022</v>
      </c>
      <c r="P17" s="29">
        <f>SUM(C17*P5)</f>
        <v>66195.000000000029</v>
      </c>
      <c r="Q17" s="29">
        <f>SUM(C17*Q5)</f>
        <v>69137.000000000029</v>
      </c>
      <c r="R17" s="29">
        <f>SUM(C17*R5)</f>
        <v>72079.000000000029</v>
      </c>
      <c r="S17" s="29">
        <f>SUM(C17*S5)</f>
        <v>75021.000000000029</v>
      </c>
      <c r="T17" s="29">
        <f>SUM(C17*T5)</f>
        <v>77963.000000000044</v>
      </c>
      <c r="U17" s="29">
        <f>SUM(C17*U5)</f>
        <v>80905.000000000044</v>
      </c>
      <c r="V17" s="29">
        <f>SUM(C17*V5)</f>
        <v>83847.000000000044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33741</v>
      </c>
      <c r="E18" s="25">
        <f t="shared" si="6"/>
        <v>35428</v>
      </c>
      <c r="F18" s="25">
        <f t="shared" si="6"/>
        <v>38802.000000000007</v>
      </c>
      <c r="G18" s="25">
        <f t="shared" si="6"/>
        <v>42176.000000000007</v>
      </c>
      <c r="H18" s="25">
        <f t="shared" si="6"/>
        <v>45550.000000000007</v>
      </c>
      <c r="I18" s="25">
        <f t="shared" si="6"/>
        <v>48924.000000000015</v>
      </c>
      <c r="J18" s="25">
        <f t="shared" si="6"/>
        <v>52298.000000000015</v>
      </c>
      <c r="K18" s="25">
        <f t="shared" si="6"/>
        <v>55672.000000000022</v>
      </c>
      <c r="L18" s="25">
        <f t="shared" si="6"/>
        <v>59046.000000000022</v>
      </c>
      <c r="M18" s="25">
        <f t="shared" si="6"/>
        <v>62420.000000000029</v>
      </c>
      <c r="N18" s="26">
        <f t="shared" si="6"/>
        <v>65794.000000000029</v>
      </c>
      <c r="O18" s="25">
        <f t="shared" si="6"/>
        <v>69168.000000000029</v>
      </c>
      <c r="P18" s="25">
        <f t="shared" si="6"/>
        <v>72542.000000000029</v>
      </c>
      <c r="Q18" s="25">
        <f t="shared" si="6"/>
        <v>75916.000000000029</v>
      </c>
      <c r="R18" s="25">
        <f t="shared" si="6"/>
        <v>79290.000000000029</v>
      </c>
      <c r="S18" s="25">
        <f t="shared" si="6"/>
        <v>82664.000000000029</v>
      </c>
      <c r="T18" s="25">
        <f t="shared" si="6"/>
        <v>86038.000000000044</v>
      </c>
      <c r="U18" s="25">
        <f t="shared" si="6"/>
        <v>89412.000000000044</v>
      </c>
      <c r="V18" s="25">
        <f t="shared" si="6"/>
        <v>92786.000000000044</v>
      </c>
      <c r="W18" s="25">
        <f>SUM(V19+1)</f>
        <v>96160.000000000044</v>
      </c>
    </row>
    <row r="19" spans="1:23" ht="18.75" x14ac:dyDescent="0.3">
      <c r="A19" s="34">
        <v>6</v>
      </c>
      <c r="B19" s="35" t="s">
        <v>11</v>
      </c>
      <c r="C19" s="36">
        <f>SUM(C17+C26)</f>
        <v>33740</v>
      </c>
      <c r="D19" s="37">
        <f>SUM(C19*D5)</f>
        <v>35427</v>
      </c>
      <c r="E19" s="37">
        <f>SUM(C19*E5)</f>
        <v>38801.000000000007</v>
      </c>
      <c r="F19" s="36">
        <f>SUM(C19*F5)</f>
        <v>42175.000000000007</v>
      </c>
      <c r="G19" s="37">
        <f>SUM(C19*G5)</f>
        <v>45549.000000000007</v>
      </c>
      <c r="H19" s="37">
        <f>SUM(C19*H5)</f>
        <v>48923.000000000015</v>
      </c>
      <c r="I19" s="37">
        <f>SUM(C19*I5)</f>
        <v>52297.000000000015</v>
      </c>
      <c r="J19" s="37">
        <f>SUM(C19*J5)</f>
        <v>55671.000000000022</v>
      </c>
      <c r="K19" s="37">
        <f>SUM(C19*K5)</f>
        <v>59045.000000000022</v>
      </c>
      <c r="L19" s="37">
        <f>SUM(C19*L5)</f>
        <v>62419.000000000029</v>
      </c>
      <c r="M19" s="37">
        <f>SUM(C19*M5)</f>
        <v>65793.000000000029</v>
      </c>
      <c r="N19" s="38">
        <f>SUM(C19*N5)</f>
        <v>69167.000000000029</v>
      </c>
      <c r="O19" s="37">
        <f>SUM(C19*O5)</f>
        <v>72541.000000000029</v>
      </c>
      <c r="P19" s="37">
        <f>SUM(C19*P5)</f>
        <v>75915.000000000029</v>
      </c>
      <c r="Q19" s="37">
        <f>SUM(C19*Q5)</f>
        <v>79289.000000000029</v>
      </c>
      <c r="R19" s="37">
        <f>SUM(C19*R5)</f>
        <v>82663.000000000029</v>
      </c>
      <c r="S19" s="37">
        <f>SUM(C19*S5)</f>
        <v>86037.000000000044</v>
      </c>
      <c r="T19" s="37">
        <f>SUM(C19*T5)</f>
        <v>89411.000000000044</v>
      </c>
      <c r="U19" s="37">
        <f>SUM(C19*U5)</f>
        <v>92785.000000000044</v>
      </c>
      <c r="V19" s="37">
        <f>SUM(C19*V5)</f>
        <v>96159.000000000044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38061</v>
      </c>
      <c r="E20" s="25">
        <f t="shared" si="7"/>
        <v>39964</v>
      </c>
      <c r="F20" s="25">
        <f t="shared" si="7"/>
        <v>43770.000000000007</v>
      </c>
      <c r="G20" s="25">
        <f t="shared" si="7"/>
        <v>47576.000000000007</v>
      </c>
      <c r="H20" s="25">
        <f t="shared" si="7"/>
        <v>51382.000000000015</v>
      </c>
      <c r="I20" s="25">
        <f t="shared" si="7"/>
        <v>55188.000000000015</v>
      </c>
      <c r="J20" s="25">
        <f t="shared" si="7"/>
        <v>58994.000000000022</v>
      </c>
      <c r="K20" s="25">
        <f t="shared" si="7"/>
        <v>62800.000000000022</v>
      </c>
      <c r="L20" s="25">
        <f t="shared" si="7"/>
        <v>66606.000000000029</v>
      </c>
      <c r="M20" s="25">
        <f t="shared" si="7"/>
        <v>70412.000000000029</v>
      </c>
      <c r="N20" s="26">
        <f t="shared" si="7"/>
        <v>74218.000000000029</v>
      </c>
      <c r="O20" s="25">
        <f t="shared" si="7"/>
        <v>78024.000000000029</v>
      </c>
      <c r="P20" s="25">
        <f t="shared" si="7"/>
        <v>81830.000000000029</v>
      </c>
      <c r="Q20" s="25">
        <f t="shared" si="7"/>
        <v>85636.000000000029</v>
      </c>
      <c r="R20" s="25">
        <f t="shared" si="7"/>
        <v>89442.000000000044</v>
      </c>
      <c r="S20" s="25">
        <f t="shared" si="7"/>
        <v>93248.000000000044</v>
      </c>
      <c r="T20" s="25">
        <f t="shared" si="7"/>
        <v>97054.000000000044</v>
      </c>
      <c r="U20" s="25">
        <f t="shared" si="7"/>
        <v>100860.00000000004</v>
      </c>
      <c r="V20" s="25">
        <f t="shared" si="7"/>
        <v>104666.00000000004</v>
      </c>
      <c r="W20" s="25">
        <f>SUM(V21+1)</f>
        <v>108472.00000000006</v>
      </c>
    </row>
    <row r="21" spans="1:23" ht="18.75" x14ac:dyDescent="0.3">
      <c r="A21" s="27">
        <v>7</v>
      </c>
      <c r="B21" s="40" t="s">
        <v>11</v>
      </c>
      <c r="C21" s="29">
        <f>SUM(C19+C26)</f>
        <v>38060</v>
      </c>
      <c r="D21" s="29">
        <f>SUM(C21*D5)</f>
        <v>39963</v>
      </c>
      <c r="E21" s="29">
        <f>SUM(C21*E5)</f>
        <v>43769.000000000007</v>
      </c>
      <c r="F21" s="29">
        <f>SUM(C21*F5)</f>
        <v>47575.000000000007</v>
      </c>
      <c r="G21" s="29">
        <f>SUM(C21*G5)</f>
        <v>51381.000000000015</v>
      </c>
      <c r="H21" s="29">
        <f>SUM(C21*H5)</f>
        <v>55187.000000000015</v>
      </c>
      <c r="I21" s="29">
        <f>SUM(C21*I5)</f>
        <v>58993.000000000022</v>
      </c>
      <c r="J21" s="29">
        <f>SUM(C21*J5)</f>
        <v>62799.000000000022</v>
      </c>
      <c r="K21" s="29">
        <f>SUM(C21*K5)</f>
        <v>66605.000000000029</v>
      </c>
      <c r="L21" s="29">
        <f>SUM(C21*L5)</f>
        <v>70411.000000000029</v>
      </c>
      <c r="M21" s="29">
        <f>SUM(C21*M5)</f>
        <v>74217.000000000029</v>
      </c>
      <c r="N21" s="29">
        <f>SUM(C21*N5)</f>
        <v>78023.000000000029</v>
      </c>
      <c r="O21" s="29">
        <f>SUM(C21*O5)</f>
        <v>81829.000000000029</v>
      </c>
      <c r="P21" s="29">
        <f>SUM(C21*P5)</f>
        <v>85635.000000000029</v>
      </c>
      <c r="Q21" s="29">
        <f>SUM(C21*Q5)</f>
        <v>89441.000000000044</v>
      </c>
      <c r="R21" s="29">
        <f>SUM(C21*R5)</f>
        <v>93247.000000000044</v>
      </c>
      <c r="S21" s="29">
        <f>SUM(C21*S5)</f>
        <v>97053.000000000044</v>
      </c>
      <c r="T21" s="29">
        <f>SUM(C21*T5)</f>
        <v>100859.00000000004</v>
      </c>
      <c r="U21" s="29">
        <f>SUM(C21*U5)</f>
        <v>104665.00000000004</v>
      </c>
      <c r="V21" s="29">
        <f>SUM(C21*V5)</f>
        <v>108471.00000000006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42381</v>
      </c>
      <c r="E22" s="25">
        <f t="shared" si="8"/>
        <v>44500</v>
      </c>
      <c r="F22" s="25">
        <f t="shared" si="8"/>
        <v>48738.000000000007</v>
      </c>
      <c r="G22" s="25">
        <f t="shared" si="8"/>
        <v>52976.000000000007</v>
      </c>
      <c r="H22" s="25">
        <f t="shared" si="8"/>
        <v>57214.000000000015</v>
      </c>
      <c r="I22" s="25">
        <f t="shared" si="8"/>
        <v>61452.000000000015</v>
      </c>
      <c r="J22" s="25">
        <f t="shared" si="8"/>
        <v>65690.000000000015</v>
      </c>
      <c r="K22" s="25">
        <f t="shared" si="8"/>
        <v>69928.000000000029</v>
      </c>
      <c r="L22" s="25">
        <f t="shared" si="8"/>
        <v>74166.000000000029</v>
      </c>
      <c r="M22" s="25">
        <f t="shared" si="8"/>
        <v>78404.000000000029</v>
      </c>
      <c r="N22" s="26">
        <f t="shared" si="8"/>
        <v>82642.000000000029</v>
      </c>
      <c r="O22" s="25">
        <f t="shared" si="8"/>
        <v>86880.000000000029</v>
      </c>
      <c r="P22" s="25">
        <f t="shared" si="8"/>
        <v>91118.000000000029</v>
      </c>
      <c r="Q22" s="25">
        <f t="shared" si="8"/>
        <v>95356.000000000044</v>
      </c>
      <c r="R22" s="25">
        <f t="shared" si="8"/>
        <v>99594.000000000044</v>
      </c>
      <c r="S22" s="25">
        <f t="shared" si="8"/>
        <v>103832.00000000004</v>
      </c>
      <c r="T22" s="25">
        <f t="shared" si="8"/>
        <v>108070.00000000004</v>
      </c>
      <c r="U22" s="25">
        <f t="shared" si="8"/>
        <v>112308.00000000006</v>
      </c>
      <c r="V22" s="25">
        <f t="shared" si="8"/>
        <v>116546.00000000006</v>
      </c>
      <c r="W22" s="25">
        <f>SUM(V23+1)</f>
        <v>120784.00000000006</v>
      </c>
    </row>
    <row r="23" spans="1:23" ht="18.75" x14ac:dyDescent="0.3">
      <c r="A23" s="27" t="s">
        <v>4</v>
      </c>
      <c r="B23" s="44" t="s">
        <v>11</v>
      </c>
      <c r="C23" s="29">
        <f>SUM(C21+C26)</f>
        <v>42380</v>
      </c>
      <c r="D23" s="29">
        <f>SUM(C23*D5)</f>
        <v>44499</v>
      </c>
      <c r="E23" s="37">
        <f>SUM(C23*E5)</f>
        <v>48737.000000000007</v>
      </c>
      <c r="F23" s="30">
        <f>SUM(C23*F5)</f>
        <v>52975.000000000007</v>
      </c>
      <c r="G23" s="29">
        <f>SUM(C23*G5)</f>
        <v>57213.000000000015</v>
      </c>
      <c r="H23" s="29">
        <f>SUM(C23*H5)</f>
        <v>61451.000000000015</v>
      </c>
      <c r="I23" s="29">
        <f>SUM(C23*I5)</f>
        <v>65689.000000000015</v>
      </c>
      <c r="J23" s="29">
        <f>SUM(C23*J5)</f>
        <v>69927.000000000029</v>
      </c>
      <c r="K23" s="29">
        <f>SUM(C23*K5)</f>
        <v>74165.000000000029</v>
      </c>
      <c r="L23" s="29">
        <f>SUM(C23*L5)</f>
        <v>78403.000000000029</v>
      </c>
      <c r="M23" s="29">
        <f>SUM(C23*M5)</f>
        <v>82641.000000000029</v>
      </c>
      <c r="N23" s="29">
        <f>SUM(C23*N5)</f>
        <v>86879.000000000029</v>
      </c>
      <c r="O23" s="29">
        <f>SUM(C23*O5)</f>
        <v>91117.000000000029</v>
      </c>
      <c r="P23" s="29">
        <f>SUM(C23*P5)</f>
        <v>95355.000000000044</v>
      </c>
      <c r="Q23" s="29">
        <f>SUM(C23*Q5)</f>
        <v>99593.000000000044</v>
      </c>
      <c r="R23" s="29">
        <f>SUM(C23*R5)</f>
        <v>103831.00000000004</v>
      </c>
      <c r="S23" s="29">
        <f>SUM(C23*S5)</f>
        <v>108069.00000000004</v>
      </c>
      <c r="T23" s="29">
        <f>SUM(C23*T5)</f>
        <v>112307.00000000006</v>
      </c>
      <c r="U23" s="29">
        <f>SUM(C23*U5)</f>
        <v>116545.00000000006</v>
      </c>
      <c r="V23" s="29">
        <f>SUM(C23*V5)</f>
        <v>120783.00000000006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46701</v>
      </c>
      <c r="E24" s="25">
        <f t="shared" si="9"/>
        <v>49036</v>
      </c>
      <c r="F24" s="25">
        <f t="shared" si="9"/>
        <v>53706.000000000007</v>
      </c>
      <c r="G24" s="25">
        <f t="shared" si="9"/>
        <v>58376.000000000007</v>
      </c>
      <c r="H24" s="25">
        <f t="shared" si="9"/>
        <v>63046.000000000015</v>
      </c>
      <c r="I24" s="25">
        <f t="shared" si="9"/>
        <v>67716.000000000015</v>
      </c>
      <c r="J24" s="25">
        <f t="shared" si="9"/>
        <v>72386.000000000029</v>
      </c>
      <c r="K24" s="25">
        <f t="shared" si="9"/>
        <v>77056.000000000029</v>
      </c>
      <c r="L24" s="25">
        <f t="shared" si="9"/>
        <v>81726.000000000029</v>
      </c>
      <c r="M24" s="25">
        <f t="shared" si="9"/>
        <v>86396.000000000029</v>
      </c>
      <c r="N24" s="26">
        <f t="shared" si="9"/>
        <v>91066.000000000044</v>
      </c>
      <c r="O24" s="25">
        <f t="shared" si="9"/>
        <v>95736.000000000029</v>
      </c>
      <c r="P24" s="25">
        <f t="shared" si="9"/>
        <v>100406.00000000004</v>
      </c>
      <c r="Q24" s="25">
        <f t="shared" si="9"/>
        <v>105076.00000000004</v>
      </c>
      <c r="R24" s="25">
        <f t="shared" si="9"/>
        <v>109746.00000000004</v>
      </c>
      <c r="S24" s="25">
        <f t="shared" si="9"/>
        <v>114416.00000000004</v>
      </c>
      <c r="T24" s="25">
        <f t="shared" si="9"/>
        <v>119086.00000000006</v>
      </c>
      <c r="U24" s="25">
        <f t="shared" si="9"/>
        <v>123756.00000000006</v>
      </c>
      <c r="V24" s="25">
        <f t="shared" si="9"/>
        <v>128426.00000000006</v>
      </c>
      <c r="W24" s="25">
        <f>SUM(V25+1)</f>
        <v>133096.00000000006</v>
      </c>
    </row>
    <row r="25" spans="1:23" ht="18.75" x14ac:dyDescent="0.3">
      <c r="A25" s="27"/>
      <c r="B25" s="44" t="s">
        <v>11</v>
      </c>
      <c r="C25" s="29">
        <f>SUM(C23+C26)</f>
        <v>46700</v>
      </c>
      <c r="D25" s="29">
        <f>SUM(C25*D5)</f>
        <v>49035</v>
      </c>
      <c r="E25" s="29">
        <f>SUM(C25*E5)</f>
        <v>53705.000000000007</v>
      </c>
      <c r="F25" s="30">
        <f>SUM(C25*F5)</f>
        <v>58375.000000000007</v>
      </c>
      <c r="G25" s="29">
        <f>SUM(C25*G5)</f>
        <v>63045.000000000015</v>
      </c>
      <c r="H25" s="29">
        <f>SUM(C25*H5)</f>
        <v>67715.000000000015</v>
      </c>
      <c r="I25" s="29">
        <f>SUM(C25*I5)</f>
        <v>72385.000000000029</v>
      </c>
      <c r="J25" s="29">
        <f>SUM(C25*J5)</f>
        <v>77055.000000000029</v>
      </c>
      <c r="K25" s="29">
        <f>SUM(C25*K5)</f>
        <v>81725.000000000029</v>
      </c>
      <c r="L25" s="29">
        <f>SUM(C25*L5)</f>
        <v>86395.000000000029</v>
      </c>
      <c r="M25" s="29">
        <f>SUM(C25*M5)</f>
        <v>91065.000000000044</v>
      </c>
      <c r="N25" s="29">
        <f>SUM(C25*N5)</f>
        <v>95735.000000000029</v>
      </c>
      <c r="O25" s="29">
        <f>SUM(C25*O5)</f>
        <v>100405.00000000004</v>
      </c>
      <c r="P25" s="29">
        <f>SUM(C25*P5)</f>
        <v>105075.00000000004</v>
      </c>
      <c r="Q25" s="29">
        <f>SUM(C25*Q5)</f>
        <v>109745.00000000004</v>
      </c>
      <c r="R25" s="29">
        <f>SUM(C25*R5)</f>
        <v>114415.00000000004</v>
      </c>
      <c r="S25" s="29">
        <f>SUM(C25*S5)</f>
        <v>119085.00000000006</v>
      </c>
      <c r="T25" s="29">
        <f>SUM(C25*T5)</f>
        <v>123755.00000000006</v>
      </c>
      <c r="U25" s="29">
        <f>SUM(C25*U5)</f>
        <v>128425.00000000006</v>
      </c>
      <c r="V25" s="29">
        <f>SUM(C25*V5)</f>
        <v>133095.00000000006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50">
        <v>4320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16.85546875" defaultRowHeight="15" x14ac:dyDescent="0.25"/>
  <cols>
    <col min="1" max="1" width="13.85546875" style="1" bestFit="1" customWidth="1"/>
    <col min="2" max="2" width="5.42578125" style="1" bestFit="1" customWidth="1"/>
    <col min="3" max="3" width="8" style="1" bestFit="1" customWidth="1"/>
    <col min="4" max="4" width="8.7109375" style="1" bestFit="1" customWidth="1"/>
    <col min="5" max="5" width="8.85546875" style="1" bestFit="1" customWidth="1"/>
    <col min="6" max="6" width="9.140625" style="1" bestFit="1" customWidth="1"/>
    <col min="7" max="10" width="8.85546875" style="1" bestFit="1" customWidth="1"/>
    <col min="11" max="11" width="9.28515625" style="1" bestFit="1" customWidth="1"/>
    <col min="12" max="12" width="9.42578125" style="1" bestFit="1" customWidth="1"/>
    <col min="13" max="14" width="8.85546875" style="1" bestFit="1" customWidth="1"/>
    <col min="15" max="15" width="9" style="1" bestFit="1" customWidth="1"/>
    <col min="16" max="16" width="9.140625" style="1" bestFit="1" customWidth="1"/>
    <col min="17" max="17" width="9" style="1" bestFit="1" customWidth="1"/>
    <col min="18" max="18" width="9.42578125" style="1" bestFit="1" customWidth="1"/>
    <col min="19" max="22" width="10" style="1" bestFit="1" customWidth="1"/>
    <col min="23" max="23" width="10.5703125" style="1" bestFit="1" customWidth="1"/>
    <col min="24" max="24" width="1.85546875" style="1" bestFit="1" customWidth="1"/>
    <col min="25" max="16384" width="16.85546875" style="1"/>
  </cols>
  <sheetData>
    <row r="1" spans="1:24" ht="37.5" customHeight="1" x14ac:dyDescent="0.4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6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3"/>
    </row>
    <row r="4" spans="1:24" ht="39" x14ac:dyDescent="0.4">
      <c r="A4" s="4" t="s">
        <v>2</v>
      </c>
      <c r="B4" s="5"/>
      <c r="C4" s="6" t="s">
        <v>3</v>
      </c>
      <c r="D4" s="7"/>
      <c r="E4" s="7"/>
      <c r="F4" s="7"/>
      <c r="G4" s="7"/>
      <c r="H4" s="7"/>
      <c r="I4" s="7" t="s">
        <v>4</v>
      </c>
      <c r="J4" s="7" t="s">
        <v>4</v>
      </c>
      <c r="K4" s="7" t="s">
        <v>4</v>
      </c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8" t="s">
        <v>4</v>
      </c>
      <c r="X4" s="9" t="s">
        <v>4</v>
      </c>
    </row>
    <row r="5" spans="1:24" ht="19.5" thickBot="1" x14ac:dyDescent="0.35">
      <c r="A5" s="10" t="s">
        <v>6</v>
      </c>
      <c r="B5" s="11"/>
      <c r="C5" s="12">
        <v>1</v>
      </c>
      <c r="D5" s="13">
        <v>1.05</v>
      </c>
      <c r="E5" s="14">
        <f t="shared" ref="E5:W5" si="0">SUM(D5+0.1)</f>
        <v>1.1500000000000001</v>
      </c>
      <c r="F5" s="14">
        <f t="shared" si="0"/>
        <v>1.2500000000000002</v>
      </c>
      <c r="G5" s="14">
        <f t="shared" si="0"/>
        <v>1.3500000000000003</v>
      </c>
      <c r="H5" s="14">
        <f t="shared" si="0"/>
        <v>1.4500000000000004</v>
      </c>
      <c r="I5" s="14">
        <f t="shared" si="0"/>
        <v>1.5500000000000005</v>
      </c>
      <c r="J5" s="14">
        <f t="shared" si="0"/>
        <v>1.6500000000000006</v>
      </c>
      <c r="K5" s="14">
        <f t="shared" si="0"/>
        <v>1.7500000000000007</v>
      </c>
      <c r="L5" s="14">
        <f t="shared" si="0"/>
        <v>1.8500000000000008</v>
      </c>
      <c r="M5" s="14">
        <f t="shared" si="0"/>
        <v>1.9500000000000008</v>
      </c>
      <c r="N5" s="14">
        <f t="shared" si="0"/>
        <v>2.0500000000000007</v>
      </c>
      <c r="O5" s="14">
        <f t="shared" si="0"/>
        <v>2.1500000000000008</v>
      </c>
      <c r="P5" s="14">
        <f t="shared" si="0"/>
        <v>2.2500000000000009</v>
      </c>
      <c r="Q5" s="14">
        <f t="shared" si="0"/>
        <v>2.350000000000001</v>
      </c>
      <c r="R5" s="14">
        <f t="shared" si="0"/>
        <v>2.4500000000000011</v>
      </c>
      <c r="S5" s="14">
        <f t="shared" si="0"/>
        <v>2.5500000000000012</v>
      </c>
      <c r="T5" s="14">
        <f t="shared" si="0"/>
        <v>2.6500000000000012</v>
      </c>
      <c r="U5" s="14">
        <f t="shared" si="0"/>
        <v>2.7500000000000013</v>
      </c>
      <c r="V5" s="14">
        <f t="shared" si="0"/>
        <v>2.8500000000000014</v>
      </c>
      <c r="W5" s="15">
        <f t="shared" si="0"/>
        <v>2.9500000000000015</v>
      </c>
      <c r="X5" s="16" t="s">
        <v>4</v>
      </c>
    </row>
    <row r="6" spans="1:24" ht="18.75" x14ac:dyDescent="0.3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7"/>
    </row>
    <row r="7" spans="1:24" ht="18.75" x14ac:dyDescent="0.3">
      <c r="A7" s="18" t="s">
        <v>8</v>
      </c>
      <c r="B7" s="19" t="s">
        <v>9</v>
      </c>
      <c r="C7" s="20">
        <v>0.1</v>
      </c>
      <c r="D7" s="21">
        <v>0.1</v>
      </c>
      <c r="E7" s="22">
        <v>0.15</v>
      </c>
      <c r="F7" s="22">
        <v>0.2</v>
      </c>
      <c r="G7" s="22">
        <v>0.25</v>
      </c>
      <c r="H7" s="22">
        <v>0.3</v>
      </c>
      <c r="I7" s="22">
        <v>0.35</v>
      </c>
      <c r="J7" s="22">
        <v>0.4</v>
      </c>
      <c r="K7" s="22">
        <v>0.45</v>
      </c>
      <c r="L7" s="22">
        <v>0.5</v>
      </c>
      <c r="M7" s="22">
        <v>0.55000000000000004</v>
      </c>
      <c r="N7" s="22">
        <v>0.6</v>
      </c>
      <c r="O7" s="22">
        <v>0.65</v>
      </c>
      <c r="P7" s="22">
        <v>0.7</v>
      </c>
      <c r="Q7" s="22">
        <v>0.75</v>
      </c>
      <c r="R7" s="22">
        <v>0.8</v>
      </c>
      <c r="S7" s="22">
        <v>0.85</v>
      </c>
      <c r="T7" s="22">
        <v>0.9</v>
      </c>
      <c r="U7" s="22">
        <v>0.95</v>
      </c>
      <c r="V7" s="22">
        <v>1</v>
      </c>
      <c r="W7" s="22">
        <v>1.05</v>
      </c>
    </row>
    <row r="8" spans="1:24" ht="18.75" x14ac:dyDescent="0.3">
      <c r="A8" s="23"/>
      <c r="B8" s="24" t="s">
        <v>10</v>
      </c>
      <c r="C8" s="25">
        <v>0</v>
      </c>
      <c r="D8" s="25">
        <f t="shared" ref="D8:V8" si="1">SUM(C9+1)</f>
        <v>12061</v>
      </c>
      <c r="E8" s="25">
        <f t="shared" si="1"/>
        <v>12664</v>
      </c>
      <c r="F8" s="25">
        <f t="shared" si="1"/>
        <v>13870.000000000002</v>
      </c>
      <c r="G8" s="25">
        <f t="shared" si="1"/>
        <v>15076.000000000002</v>
      </c>
      <c r="H8" s="25">
        <f t="shared" si="1"/>
        <v>16282.000000000004</v>
      </c>
      <c r="I8" s="25">
        <f t="shared" si="1"/>
        <v>17488.000000000004</v>
      </c>
      <c r="J8" s="25">
        <f t="shared" si="1"/>
        <v>18694.000000000007</v>
      </c>
      <c r="K8" s="25">
        <f t="shared" si="1"/>
        <v>19900.000000000007</v>
      </c>
      <c r="L8" s="25">
        <f t="shared" si="1"/>
        <v>21106.000000000007</v>
      </c>
      <c r="M8" s="25">
        <f t="shared" si="1"/>
        <v>22312.000000000011</v>
      </c>
      <c r="N8" s="26">
        <f t="shared" si="1"/>
        <v>23518.000000000011</v>
      </c>
      <c r="O8" s="25">
        <f t="shared" si="1"/>
        <v>24724.000000000007</v>
      </c>
      <c r="P8" s="25">
        <f t="shared" si="1"/>
        <v>25930.000000000011</v>
      </c>
      <c r="Q8" s="25">
        <f t="shared" si="1"/>
        <v>27136.000000000011</v>
      </c>
      <c r="R8" s="25">
        <f t="shared" si="1"/>
        <v>28342.000000000011</v>
      </c>
      <c r="S8" s="25">
        <f t="shared" si="1"/>
        <v>29548.000000000015</v>
      </c>
      <c r="T8" s="25">
        <f t="shared" si="1"/>
        <v>30754.000000000015</v>
      </c>
      <c r="U8" s="25">
        <f t="shared" si="1"/>
        <v>31960.000000000015</v>
      </c>
      <c r="V8" s="25">
        <f t="shared" si="1"/>
        <v>33166.000000000015</v>
      </c>
      <c r="W8" s="25">
        <f>SUM(V9+1)</f>
        <v>34372.000000000015</v>
      </c>
    </row>
    <row r="9" spans="1:24" ht="18.75" x14ac:dyDescent="0.3">
      <c r="A9" s="27">
        <v>1</v>
      </c>
      <c r="B9" s="28" t="s">
        <v>11</v>
      </c>
      <c r="C9" s="29">
        <v>12060</v>
      </c>
      <c r="D9" s="29">
        <f>SUM(C9*D5)</f>
        <v>12663</v>
      </c>
      <c r="E9" s="29">
        <f>SUM(C9*E5)</f>
        <v>13869.000000000002</v>
      </c>
      <c r="F9" s="30">
        <f>SUM(C9*F5)</f>
        <v>15075.000000000002</v>
      </c>
      <c r="G9" s="29">
        <f>SUM(C9*G5)</f>
        <v>16281.000000000004</v>
      </c>
      <c r="H9" s="29">
        <f>SUM(C9*H5)</f>
        <v>17487.000000000004</v>
      </c>
      <c r="I9" s="29">
        <f>SUM(C9*I5)</f>
        <v>18693.000000000007</v>
      </c>
      <c r="J9" s="30">
        <f>SUM(C9*J5)</f>
        <v>19899.000000000007</v>
      </c>
      <c r="K9" s="29">
        <f>SUM(C9*K5)</f>
        <v>21105.000000000007</v>
      </c>
      <c r="L9" s="29">
        <f>SUM(C9*L5)</f>
        <v>22311.000000000011</v>
      </c>
      <c r="M9" s="29">
        <f>SUM(C9*M5)</f>
        <v>23517.000000000011</v>
      </c>
      <c r="N9" s="31">
        <f>SUM(C9*N5)</f>
        <v>24723.000000000007</v>
      </c>
      <c r="O9" s="29">
        <f>SUM(C9*O5)</f>
        <v>25929.000000000011</v>
      </c>
      <c r="P9" s="29">
        <f>SUM(C9*P5)</f>
        <v>27135.000000000011</v>
      </c>
      <c r="Q9" s="29">
        <f>SUM(C9*Q5)</f>
        <v>28341.000000000011</v>
      </c>
      <c r="R9" s="29">
        <f>SUM(C9*R5)</f>
        <v>29547.000000000015</v>
      </c>
      <c r="S9" s="29">
        <f>SUM(C9*S5)</f>
        <v>30753.000000000015</v>
      </c>
      <c r="T9" s="29">
        <f>SUM(C9*T5)</f>
        <v>31959.000000000015</v>
      </c>
      <c r="U9" s="29">
        <f>SUM(C9*U5)</f>
        <v>33165.000000000015</v>
      </c>
      <c r="V9" s="29">
        <f>SUM(C9*V5)</f>
        <v>34371.000000000015</v>
      </c>
      <c r="W9" s="29" t="s">
        <v>12</v>
      </c>
    </row>
    <row r="10" spans="1:24" ht="18.75" x14ac:dyDescent="0.3">
      <c r="A10" s="32"/>
      <c r="B10" s="24" t="s">
        <v>10</v>
      </c>
      <c r="C10" s="25">
        <v>0</v>
      </c>
      <c r="D10" s="25">
        <f t="shared" ref="D10:V10" si="2">SUM(C11+1)</f>
        <v>16241</v>
      </c>
      <c r="E10" s="25">
        <f t="shared" si="2"/>
        <v>17053</v>
      </c>
      <c r="F10" s="25">
        <f t="shared" si="2"/>
        <v>18677.000000000004</v>
      </c>
      <c r="G10" s="25">
        <f t="shared" si="2"/>
        <v>20301.000000000004</v>
      </c>
      <c r="H10" s="25">
        <f t="shared" si="2"/>
        <v>21925.000000000004</v>
      </c>
      <c r="I10" s="25">
        <f t="shared" si="2"/>
        <v>23549.000000000007</v>
      </c>
      <c r="J10" s="25">
        <f t="shared" si="2"/>
        <v>25173.000000000007</v>
      </c>
      <c r="K10" s="25">
        <f t="shared" si="2"/>
        <v>26797.000000000011</v>
      </c>
      <c r="L10" s="25">
        <f t="shared" si="2"/>
        <v>28421.000000000011</v>
      </c>
      <c r="M10" s="25">
        <f t="shared" si="2"/>
        <v>30045.000000000011</v>
      </c>
      <c r="N10" s="26">
        <f t="shared" si="2"/>
        <v>31669.000000000015</v>
      </c>
      <c r="O10" s="25">
        <f t="shared" si="2"/>
        <v>33293.000000000015</v>
      </c>
      <c r="P10" s="25">
        <f t="shared" si="2"/>
        <v>34917.000000000015</v>
      </c>
      <c r="Q10" s="25">
        <f t="shared" si="2"/>
        <v>36541.000000000015</v>
      </c>
      <c r="R10" s="25">
        <f t="shared" si="2"/>
        <v>38165.000000000015</v>
      </c>
      <c r="S10" s="25">
        <f t="shared" si="2"/>
        <v>39789.000000000015</v>
      </c>
      <c r="T10" s="25">
        <f t="shared" si="2"/>
        <v>41413.000000000022</v>
      </c>
      <c r="U10" s="25">
        <f t="shared" si="2"/>
        <v>43037.000000000022</v>
      </c>
      <c r="V10" s="25">
        <f t="shared" si="2"/>
        <v>44661.000000000022</v>
      </c>
      <c r="W10" s="25">
        <f>SUM(V11+1)</f>
        <v>46285.000000000022</v>
      </c>
    </row>
    <row r="11" spans="1:24" ht="18.75" x14ac:dyDescent="0.3">
      <c r="A11" s="27">
        <v>2</v>
      </c>
      <c r="B11" s="33" t="s">
        <v>11</v>
      </c>
      <c r="C11" s="29">
        <f>SUM(C9+C26)</f>
        <v>16240</v>
      </c>
      <c r="D11" s="29">
        <f>SUM(C11*D5)</f>
        <v>17052</v>
      </c>
      <c r="E11" s="29">
        <f>SUM(C11*E5)</f>
        <v>18676.000000000004</v>
      </c>
      <c r="F11" s="29">
        <f>SUM(C11*F5)</f>
        <v>20300.000000000004</v>
      </c>
      <c r="G11" s="29">
        <f>SUM(C11*G5)</f>
        <v>21924.000000000004</v>
      </c>
      <c r="H11" s="29">
        <f>SUM(C11*H5)</f>
        <v>23548.000000000007</v>
      </c>
      <c r="I11" s="29">
        <f>SUM(C11*I5)</f>
        <v>25172.000000000007</v>
      </c>
      <c r="J11" s="29">
        <f>SUM(C11*J5)</f>
        <v>26796.000000000011</v>
      </c>
      <c r="K11" s="29">
        <f>SUM(C11*K5)</f>
        <v>28420.000000000011</v>
      </c>
      <c r="L11" s="29">
        <f>SUM(C11*L5)</f>
        <v>30044.000000000011</v>
      </c>
      <c r="M11" s="29">
        <f>SUM(C11*M5)</f>
        <v>31668.000000000015</v>
      </c>
      <c r="N11" s="31">
        <f>SUM(C11*N5)</f>
        <v>33292.000000000015</v>
      </c>
      <c r="O11" s="29">
        <f>SUM(C11*O5)</f>
        <v>34916.000000000015</v>
      </c>
      <c r="P11" s="29">
        <f>SUM(C11*P5)</f>
        <v>36540.000000000015</v>
      </c>
      <c r="Q11" s="29">
        <f>SUM(C11*Q5)</f>
        <v>38164.000000000015</v>
      </c>
      <c r="R11" s="29">
        <f>SUM(C11*R5)</f>
        <v>39788.000000000015</v>
      </c>
      <c r="S11" s="29">
        <f>SUM(C11*S5)</f>
        <v>41412.000000000022</v>
      </c>
      <c r="T11" s="29">
        <f>SUM(C11*T5)</f>
        <v>43036.000000000022</v>
      </c>
      <c r="U11" s="29">
        <f>SUM(C11*U5)</f>
        <v>44660.000000000022</v>
      </c>
      <c r="V11" s="29">
        <f>SUM(C11*V5)</f>
        <v>46284.000000000022</v>
      </c>
      <c r="W11" s="29" t="s">
        <v>12</v>
      </c>
    </row>
    <row r="12" spans="1:24" ht="18.75" x14ac:dyDescent="0.3">
      <c r="A12" s="32" t="s">
        <v>4</v>
      </c>
      <c r="B12" s="24" t="s">
        <v>10</v>
      </c>
      <c r="C12" s="25">
        <v>0</v>
      </c>
      <c r="D12" s="25">
        <f t="shared" ref="D12:V12" si="3">SUM(C13+1)</f>
        <v>20421</v>
      </c>
      <c r="E12" s="25">
        <f t="shared" si="3"/>
        <v>21442</v>
      </c>
      <c r="F12" s="25">
        <f t="shared" si="3"/>
        <v>23484.000000000004</v>
      </c>
      <c r="G12" s="25">
        <f t="shared" si="3"/>
        <v>25526.000000000004</v>
      </c>
      <c r="H12" s="25">
        <f t="shared" si="3"/>
        <v>27568.000000000007</v>
      </c>
      <c r="I12" s="25">
        <f t="shared" si="3"/>
        <v>29610.000000000007</v>
      </c>
      <c r="J12" s="25">
        <f t="shared" si="3"/>
        <v>31652.000000000011</v>
      </c>
      <c r="K12" s="25">
        <f t="shared" si="3"/>
        <v>33694.000000000015</v>
      </c>
      <c r="L12" s="25">
        <f t="shared" si="3"/>
        <v>35736.000000000015</v>
      </c>
      <c r="M12" s="25">
        <f t="shared" si="3"/>
        <v>37778.000000000015</v>
      </c>
      <c r="N12" s="26">
        <f t="shared" si="3"/>
        <v>39820.000000000015</v>
      </c>
      <c r="O12" s="25">
        <f t="shared" si="3"/>
        <v>41862.000000000015</v>
      </c>
      <c r="P12" s="25">
        <f t="shared" si="3"/>
        <v>43904.000000000015</v>
      </c>
      <c r="Q12" s="25">
        <f t="shared" si="3"/>
        <v>45946.000000000015</v>
      </c>
      <c r="R12" s="25">
        <f t="shared" si="3"/>
        <v>47988.000000000022</v>
      </c>
      <c r="S12" s="25">
        <f t="shared" si="3"/>
        <v>50030.000000000022</v>
      </c>
      <c r="T12" s="25">
        <f t="shared" si="3"/>
        <v>52072.000000000022</v>
      </c>
      <c r="U12" s="25">
        <f t="shared" si="3"/>
        <v>54114.000000000022</v>
      </c>
      <c r="V12" s="25">
        <f t="shared" si="3"/>
        <v>56156.000000000029</v>
      </c>
      <c r="W12" s="25">
        <f>SUM(V13+1)</f>
        <v>58198.000000000029</v>
      </c>
    </row>
    <row r="13" spans="1:24" ht="18.75" x14ac:dyDescent="0.3">
      <c r="A13" s="27">
        <v>3</v>
      </c>
      <c r="B13" s="33" t="s">
        <v>11</v>
      </c>
      <c r="C13" s="29">
        <f>SUM(C11+C26)</f>
        <v>20420</v>
      </c>
      <c r="D13" s="29">
        <f>SUM(C13*D5)</f>
        <v>21441</v>
      </c>
      <c r="E13" s="29">
        <f>SUM(C13*E5)</f>
        <v>23483.000000000004</v>
      </c>
      <c r="F13" s="29">
        <f>SUM(C13*F5)</f>
        <v>25525.000000000004</v>
      </c>
      <c r="G13" s="29">
        <f>SUM(C13*G5)</f>
        <v>27567.000000000007</v>
      </c>
      <c r="H13" s="29">
        <f>SUM(C13*H5)</f>
        <v>29609.000000000007</v>
      </c>
      <c r="I13" s="29">
        <f>SUM(C13*I5)</f>
        <v>31651.000000000011</v>
      </c>
      <c r="J13" s="29">
        <f>SUM(C13*J5)</f>
        <v>33693.000000000015</v>
      </c>
      <c r="K13" s="29">
        <f>SUM(C13*K5)</f>
        <v>35735.000000000015</v>
      </c>
      <c r="L13" s="29">
        <f>SUM(C13*L5)</f>
        <v>37777.000000000015</v>
      </c>
      <c r="M13" s="29">
        <f>SUM(C13*M5)</f>
        <v>39819.000000000015</v>
      </c>
      <c r="N13" s="31">
        <f>SUM(C13*N5)</f>
        <v>41861.000000000015</v>
      </c>
      <c r="O13" s="29">
        <f>SUM(C13*O5)</f>
        <v>43903.000000000015</v>
      </c>
      <c r="P13" s="29">
        <f>SUM(C13*P5)</f>
        <v>45945.000000000015</v>
      </c>
      <c r="Q13" s="29">
        <f>SUM(C13*Q5)</f>
        <v>47987.000000000022</v>
      </c>
      <c r="R13" s="29">
        <f>SUM(C13*R5)</f>
        <v>50029.000000000022</v>
      </c>
      <c r="S13" s="29">
        <f>SUM(C13*S5)</f>
        <v>52071.000000000022</v>
      </c>
      <c r="T13" s="29">
        <f>SUM(C13*T5)</f>
        <v>54113.000000000022</v>
      </c>
      <c r="U13" s="29">
        <f>SUM(C13*U5)</f>
        <v>56155.000000000029</v>
      </c>
      <c r="V13" s="29">
        <f>SUM(C13*V5)</f>
        <v>58197.000000000029</v>
      </c>
      <c r="W13" s="29" t="s">
        <v>12</v>
      </c>
    </row>
    <row r="14" spans="1:24" ht="18.75" x14ac:dyDescent="0.3">
      <c r="A14" s="32" t="s">
        <v>4</v>
      </c>
      <c r="B14" s="24" t="s">
        <v>10</v>
      </c>
      <c r="C14" s="25">
        <v>0</v>
      </c>
      <c r="D14" s="25">
        <f t="shared" ref="D14:V14" si="4">SUM(C15+1)</f>
        <v>24601</v>
      </c>
      <c r="E14" s="25">
        <f t="shared" si="4"/>
        <v>25831</v>
      </c>
      <c r="F14" s="25">
        <f t="shared" si="4"/>
        <v>28291.000000000004</v>
      </c>
      <c r="G14" s="25">
        <f t="shared" si="4"/>
        <v>30751.000000000007</v>
      </c>
      <c r="H14" s="25">
        <f t="shared" si="4"/>
        <v>33211.000000000007</v>
      </c>
      <c r="I14" s="25">
        <f t="shared" si="4"/>
        <v>35671.000000000007</v>
      </c>
      <c r="J14" s="25">
        <f t="shared" si="4"/>
        <v>38131.000000000015</v>
      </c>
      <c r="K14" s="25">
        <f t="shared" si="4"/>
        <v>40591.000000000015</v>
      </c>
      <c r="L14" s="25">
        <f t="shared" si="4"/>
        <v>43051.000000000015</v>
      </c>
      <c r="M14" s="25">
        <f t="shared" si="4"/>
        <v>45511.000000000022</v>
      </c>
      <c r="N14" s="26">
        <f t="shared" si="4"/>
        <v>47971.000000000022</v>
      </c>
      <c r="O14" s="25">
        <f t="shared" si="4"/>
        <v>50431.000000000015</v>
      </c>
      <c r="P14" s="25">
        <f t="shared" si="4"/>
        <v>52891.000000000022</v>
      </c>
      <c r="Q14" s="25">
        <f t="shared" si="4"/>
        <v>55351.000000000022</v>
      </c>
      <c r="R14" s="25">
        <f t="shared" si="4"/>
        <v>57811.000000000022</v>
      </c>
      <c r="S14" s="25">
        <f t="shared" si="4"/>
        <v>60271.000000000029</v>
      </c>
      <c r="T14" s="25">
        <f t="shared" si="4"/>
        <v>62731.000000000029</v>
      </c>
      <c r="U14" s="25">
        <f t="shared" si="4"/>
        <v>65191.000000000029</v>
      </c>
      <c r="V14" s="25">
        <f t="shared" si="4"/>
        <v>67651.000000000029</v>
      </c>
      <c r="W14" s="25">
        <f>SUM(V15+1)</f>
        <v>70111.000000000029</v>
      </c>
    </row>
    <row r="15" spans="1:24" ht="18.75" x14ac:dyDescent="0.3">
      <c r="A15" s="27">
        <v>4</v>
      </c>
      <c r="B15" s="33" t="s">
        <v>11</v>
      </c>
      <c r="C15" s="29">
        <f>SUM(C13+C26)</f>
        <v>24600</v>
      </c>
      <c r="D15" s="29">
        <f>SUM(C15*D5)</f>
        <v>25830</v>
      </c>
      <c r="E15" s="29">
        <f>SUM(C15*E5)</f>
        <v>28290.000000000004</v>
      </c>
      <c r="F15" s="29">
        <f>SUM(C15*F5)</f>
        <v>30750.000000000007</v>
      </c>
      <c r="G15" s="29">
        <f>SUM(C15*G5)</f>
        <v>33210.000000000007</v>
      </c>
      <c r="H15" s="29">
        <f>SUM(C15*H5)</f>
        <v>35670.000000000007</v>
      </c>
      <c r="I15" s="29">
        <f>SUM(C15*I5)</f>
        <v>38130.000000000015</v>
      </c>
      <c r="J15" s="29">
        <f>SUM(C15*J5)</f>
        <v>40590.000000000015</v>
      </c>
      <c r="K15" s="29">
        <f>SUM(C15*K5)</f>
        <v>43050.000000000015</v>
      </c>
      <c r="L15" s="29">
        <f>SUM(C15*L5)</f>
        <v>45510.000000000022</v>
      </c>
      <c r="M15" s="29">
        <f>SUM(C15*M5)</f>
        <v>47970.000000000022</v>
      </c>
      <c r="N15" s="31">
        <f>SUM(C15*N5)</f>
        <v>50430.000000000015</v>
      </c>
      <c r="O15" s="29">
        <f>SUM(C15*O5)</f>
        <v>52890.000000000022</v>
      </c>
      <c r="P15" s="29">
        <f>SUM(C15*P5)</f>
        <v>55350.000000000022</v>
      </c>
      <c r="Q15" s="29">
        <f>SUM(C15*Q5)</f>
        <v>57810.000000000022</v>
      </c>
      <c r="R15" s="29">
        <f>SUM(C15*R5)</f>
        <v>60270.000000000029</v>
      </c>
      <c r="S15" s="29">
        <f>SUM(C15*S5)</f>
        <v>62730.000000000029</v>
      </c>
      <c r="T15" s="29">
        <f>SUM(C15*T5)</f>
        <v>65190.000000000029</v>
      </c>
      <c r="U15" s="29">
        <f>SUM(C15*U5)</f>
        <v>67650.000000000029</v>
      </c>
      <c r="V15" s="29">
        <f>SUM(C15*V5)</f>
        <v>70110.000000000029</v>
      </c>
      <c r="W15" s="29" t="s">
        <v>12</v>
      </c>
    </row>
    <row r="16" spans="1:24" ht="18.75" x14ac:dyDescent="0.3">
      <c r="A16" s="32" t="s">
        <v>4</v>
      </c>
      <c r="B16" s="24" t="s">
        <v>10</v>
      </c>
      <c r="C16" s="25">
        <v>0</v>
      </c>
      <c r="D16" s="25">
        <f t="shared" ref="D16:V16" si="5">SUM(C17+1)</f>
        <v>28781</v>
      </c>
      <c r="E16" s="25">
        <f t="shared" si="5"/>
        <v>30220</v>
      </c>
      <c r="F16" s="25">
        <f t="shared" si="5"/>
        <v>33098.000000000007</v>
      </c>
      <c r="G16" s="25">
        <f t="shared" si="5"/>
        <v>35976.000000000007</v>
      </c>
      <c r="H16" s="25">
        <f t="shared" si="5"/>
        <v>38854.000000000007</v>
      </c>
      <c r="I16" s="25">
        <f t="shared" si="5"/>
        <v>41732.000000000015</v>
      </c>
      <c r="J16" s="25">
        <f t="shared" si="5"/>
        <v>44610.000000000015</v>
      </c>
      <c r="K16" s="25">
        <f t="shared" si="5"/>
        <v>47488.000000000015</v>
      </c>
      <c r="L16" s="25">
        <f t="shared" si="5"/>
        <v>50366.000000000022</v>
      </c>
      <c r="M16" s="25">
        <f t="shared" si="5"/>
        <v>53244.000000000022</v>
      </c>
      <c r="N16" s="26">
        <f t="shared" si="5"/>
        <v>56122.000000000022</v>
      </c>
      <c r="O16" s="25">
        <f t="shared" si="5"/>
        <v>59000.000000000022</v>
      </c>
      <c r="P16" s="25">
        <f t="shared" si="5"/>
        <v>61878.000000000022</v>
      </c>
      <c r="Q16" s="25">
        <f t="shared" si="5"/>
        <v>64756.000000000029</v>
      </c>
      <c r="R16" s="25">
        <f t="shared" si="5"/>
        <v>67634.000000000029</v>
      </c>
      <c r="S16" s="25">
        <f t="shared" si="5"/>
        <v>70512.000000000029</v>
      </c>
      <c r="T16" s="25">
        <f t="shared" si="5"/>
        <v>73390.000000000029</v>
      </c>
      <c r="U16" s="25">
        <f t="shared" si="5"/>
        <v>76268.000000000029</v>
      </c>
      <c r="V16" s="25">
        <f t="shared" si="5"/>
        <v>79146.000000000044</v>
      </c>
      <c r="W16" s="25">
        <f>SUM(V17+1)</f>
        <v>82024.000000000044</v>
      </c>
    </row>
    <row r="17" spans="1:23" ht="18.75" x14ac:dyDescent="0.3">
      <c r="A17" s="27">
        <v>5</v>
      </c>
      <c r="B17" s="33" t="s">
        <v>11</v>
      </c>
      <c r="C17" s="29">
        <f>SUM(C15+C26)</f>
        <v>28780</v>
      </c>
      <c r="D17" s="29">
        <f>SUM(C17*D5)</f>
        <v>30219</v>
      </c>
      <c r="E17" s="29">
        <f>SUM(C17*E5)</f>
        <v>33097.000000000007</v>
      </c>
      <c r="F17" s="29">
        <f>SUM(C17*F5)</f>
        <v>35975.000000000007</v>
      </c>
      <c r="G17" s="29">
        <f>SUM(C17*G5)</f>
        <v>38853.000000000007</v>
      </c>
      <c r="H17" s="29">
        <f>SUM(C17*H5)</f>
        <v>41731.000000000015</v>
      </c>
      <c r="I17" s="29">
        <f>SUM(C17*I5)</f>
        <v>44609.000000000015</v>
      </c>
      <c r="J17" s="29">
        <f>SUM(C17*J5)</f>
        <v>47487.000000000015</v>
      </c>
      <c r="K17" s="29">
        <f>SUM(C17*K5)</f>
        <v>50365.000000000022</v>
      </c>
      <c r="L17" s="29">
        <f>SUM(C17*L5)</f>
        <v>53243.000000000022</v>
      </c>
      <c r="M17" s="29">
        <f>SUM(C17*M5)</f>
        <v>56121.000000000022</v>
      </c>
      <c r="N17" s="31">
        <f>SUM(C17*N5)</f>
        <v>58999.000000000022</v>
      </c>
      <c r="O17" s="29">
        <f>SUM(C17*O5)</f>
        <v>61877.000000000022</v>
      </c>
      <c r="P17" s="29">
        <f>SUM(C17*P5)</f>
        <v>64755.000000000029</v>
      </c>
      <c r="Q17" s="29">
        <f>SUM(C17*Q5)</f>
        <v>67633.000000000029</v>
      </c>
      <c r="R17" s="29">
        <f>SUM(C17*R5)</f>
        <v>70511.000000000029</v>
      </c>
      <c r="S17" s="29">
        <f>SUM(C17*S5)</f>
        <v>73389.000000000029</v>
      </c>
      <c r="T17" s="29">
        <f>SUM(C17*T5)</f>
        <v>76267.000000000029</v>
      </c>
      <c r="U17" s="29">
        <f>SUM(C17*U5)</f>
        <v>79145.000000000044</v>
      </c>
      <c r="V17" s="29">
        <f>SUM(C17*V5)</f>
        <v>82023.000000000044</v>
      </c>
      <c r="W17" s="29" t="s">
        <v>12</v>
      </c>
    </row>
    <row r="18" spans="1:23" ht="18.75" x14ac:dyDescent="0.3">
      <c r="A18" s="32" t="s">
        <v>4</v>
      </c>
      <c r="B18" s="24" t="s">
        <v>10</v>
      </c>
      <c r="C18" s="25">
        <v>0</v>
      </c>
      <c r="D18" s="25">
        <f t="shared" ref="D18:V18" si="6">SUM(C19+1)</f>
        <v>32961</v>
      </c>
      <c r="E18" s="25">
        <f t="shared" si="6"/>
        <v>34609</v>
      </c>
      <c r="F18" s="25">
        <f t="shared" si="6"/>
        <v>37905.000000000007</v>
      </c>
      <c r="G18" s="25">
        <f t="shared" si="6"/>
        <v>41201.000000000007</v>
      </c>
      <c r="H18" s="25">
        <f t="shared" si="6"/>
        <v>44497.000000000007</v>
      </c>
      <c r="I18" s="25">
        <f t="shared" si="6"/>
        <v>47793.000000000015</v>
      </c>
      <c r="J18" s="25">
        <f t="shared" si="6"/>
        <v>51089.000000000015</v>
      </c>
      <c r="K18" s="25">
        <f t="shared" si="6"/>
        <v>54385.000000000022</v>
      </c>
      <c r="L18" s="25">
        <f t="shared" si="6"/>
        <v>57681.000000000022</v>
      </c>
      <c r="M18" s="25">
        <f t="shared" si="6"/>
        <v>60977.000000000022</v>
      </c>
      <c r="N18" s="26">
        <f t="shared" si="6"/>
        <v>64273.000000000029</v>
      </c>
      <c r="O18" s="25">
        <f t="shared" si="6"/>
        <v>67569.000000000029</v>
      </c>
      <c r="P18" s="25">
        <f t="shared" si="6"/>
        <v>70865.000000000029</v>
      </c>
      <c r="Q18" s="25">
        <f t="shared" si="6"/>
        <v>74161.000000000029</v>
      </c>
      <c r="R18" s="25">
        <f t="shared" si="6"/>
        <v>77457.000000000029</v>
      </c>
      <c r="S18" s="25">
        <f t="shared" si="6"/>
        <v>80753.000000000029</v>
      </c>
      <c r="T18" s="25">
        <f t="shared" si="6"/>
        <v>84049.000000000044</v>
      </c>
      <c r="U18" s="25">
        <f t="shared" si="6"/>
        <v>87345.000000000044</v>
      </c>
      <c r="V18" s="25">
        <f t="shared" si="6"/>
        <v>90641.000000000044</v>
      </c>
      <c r="W18" s="25">
        <f>SUM(V19+1)</f>
        <v>93937.000000000044</v>
      </c>
    </row>
    <row r="19" spans="1:23" ht="18.75" x14ac:dyDescent="0.3">
      <c r="A19" s="34">
        <v>6</v>
      </c>
      <c r="B19" s="35" t="s">
        <v>11</v>
      </c>
      <c r="C19" s="36">
        <f>SUM(C17+C26)</f>
        <v>32960</v>
      </c>
      <c r="D19" s="37">
        <f>SUM(C19*D5)</f>
        <v>34608</v>
      </c>
      <c r="E19" s="37">
        <f>SUM(C19*E5)</f>
        <v>37904.000000000007</v>
      </c>
      <c r="F19" s="36">
        <f>SUM(C19*F5)</f>
        <v>41200.000000000007</v>
      </c>
      <c r="G19" s="37">
        <f>SUM(C19*G5)</f>
        <v>44496.000000000007</v>
      </c>
      <c r="H19" s="37">
        <f>SUM(C19*H5)</f>
        <v>47792.000000000015</v>
      </c>
      <c r="I19" s="37">
        <f>SUM(C19*I5)</f>
        <v>51088.000000000015</v>
      </c>
      <c r="J19" s="37">
        <f>SUM(C19*J5)</f>
        <v>54384.000000000022</v>
      </c>
      <c r="K19" s="37">
        <f>SUM(C19*K5)</f>
        <v>57680.000000000022</v>
      </c>
      <c r="L19" s="37">
        <f>SUM(C19*L5)</f>
        <v>60976.000000000022</v>
      </c>
      <c r="M19" s="37">
        <f>SUM(C19*M5)</f>
        <v>64272.000000000029</v>
      </c>
      <c r="N19" s="38">
        <f>SUM(C19*N5)</f>
        <v>67568.000000000029</v>
      </c>
      <c r="O19" s="37">
        <f>SUM(C19*O5)</f>
        <v>70864.000000000029</v>
      </c>
      <c r="P19" s="37">
        <f>SUM(C19*P5)</f>
        <v>74160.000000000029</v>
      </c>
      <c r="Q19" s="37">
        <f>SUM(C19*Q5)</f>
        <v>77456.000000000029</v>
      </c>
      <c r="R19" s="37">
        <f>SUM(C19*R5)</f>
        <v>80752.000000000029</v>
      </c>
      <c r="S19" s="37">
        <f>SUM(C19*S5)</f>
        <v>84048.000000000044</v>
      </c>
      <c r="T19" s="37">
        <f>SUM(C19*T5)</f>
        <v>87344.000000000044</v>
      </c>
      <c r="U19" s="37">
        <f>SUM(C19*U5)</f>
        <v>90640.000000000044</v>
      </c>
      <c r="V19" s="37">
        <f>SUM(C19*V5)</f>
        <v>93936.000000000044</v>
      </c>
      <c r="W19" s="29" t="s">
        <v>12</v>
      </c>
    </row>
    <row r="20" spans="1:23" ht="18.75" x14ac:dyDescent="0.3">
      <c r="A20" s="32" t="s">
        <v>4</v>
      </c>
      <c r="B20" s="39" t="s">
        <v>10</v>
      </c>
      <c r="C20" s="25">
        <v>0</v>
      </c>
      <c r="D20" s="25">
        <f t="shared" ref="D20:V20" si="7">SUM(C21+1)</f>
        <v>37141</v>
      </c>
      <c r="E20" s="25">
        <f t="shared" si="7"/>
        <v>38998</v>
      </c>
      <c r="F20" s="25">
        <f t="shared" si="7"/>
        <v>42712.000000000007</v>
      </c>
      <c r="G20" s="25">
        <f t="shared" si="7"/>
        <v>46426.000000000007</v>
      </c>
      <c r="H20" s="25">
        <f t="shared" si="7"/>
        <v>50140.000000000015</v>
      </c>
      <c r="I20" s="25">
        <f t="shared" si="7"/>
        <v>53854.000000000015</v>
      </c>
      <c r="J20" s="25">
        <f t="shared" si="7"/>
        <v>57568.000000000015</v>
      </c>
      <c r="K20" s="25">
        <f t="shared" si="7"/>
        <v>61282.000000000022</v>
      </c>
      <c r="L20" s="25">
        <f t="shared" si="7"/>
        <v>64996.000000000022</v>
      </c>
      <c r="M20" s="25">
        <f t="shared" si="7"/>
        <v>68710.000000000029</v>
      </c>
      <c r="N20" s="26">
        <f t="shared" si="7"/>
        <v>72424.000000000029</v>
      </c>
      <c r="O20" s="25">
        <f t="shared" si="7"/>
        <v>76138.000000000029</v>
      </c>
      <c r="P20" s="25">
        <f t="shared" si="7"/>
        <v>79852.000000000029</v>
      </c>
      <c r="Q20" s="25">
        <f t="shared" si="7"/>
        <v>83566.000000000029</v>
      </c>
      <c r="R20" s="25">
        <f t="shared" si="7"/>
        <v>87280.000000000029</v>
      </c>
      <c r="S20" s="25">
        <f t="shared" si="7"/>
        <v>90994.000000000044</v>
      </c>
      <c r="T20" s="25">
        <f t="shared" si="7"/>
        <v>94708.000000000044</v>
      </c>
      <c r="U20" s="25">
        <f t="shared" si="7"/>
        <v>98422.000000000044</v>
      </c>
      <c r="V20" s="25">
        <f t="shared" si="7"/>
        <v>102136.00000000004</v>
      </c>
      <c r="W20" s="25">
        <f>SUM(V21+1)</f>
        <v>105850.00000000006</v>
      </c>
    </row>
    <row r="21" spans="1:23" ht="18.75" x14ac:dyDescent="0.3">
      <c r="A21" s="27">
        <v>7</v>
      </c>
      <c r="B21" s="40" t="s">
        <v>11</v>
      </c>
      <c r="C21" s="29">
        <f>SUM(C19+C26)</f>
        <v>37140</v>
      </c>
      <c r="D21" s="29">
        <f>SUM(C21*D5)</f>
        <v>38997</v>
      </c>
      <c r="E21" s="29">
        <f>SUM(C21*E5)</f>
        <v>42711.000000000007</v>
      </c>
      <c r="F21" s="29">
        <f>SUM(C21*F5)</f>
        <v>46425.000000000007</v>
      </c>
      <c r="G21" s="29">
        <f>SUM(C21*G5)</f>
        <v>50139.000000000015</v>
      </c>
      <c r="H21" s="29">
        <f>SUM(C21*H5)</f>
        <v>53853.000000000015</v>
      </c>
      <c r="I21" s="29">
        <f>SUM(C21*I5)</f>
        <v>57567.000000000015</v>
      </c>
      <c r="J21" s="29">
        <f>SUM(C21*J5)</f>
        <v>61281.000000000022</v>
      </c>
      <c r="K21" s="29">
        <f>SUM(C21*K5)</f>
        <v>64995.000000000022</v>
      </c>
      <c r="L21" s="29">
        <f>SUM(C21*L5)</f>
        <v>68709.000000000029</v>
      </c>
      <c r="M21" s="29">
        <f>SUM(C21*M5)</f>
        <v>72423.000000000029</v>
      </c>
      <c r="N21" s="29">
        <f>SUM(C21*N5)</f>
        <v>76137.000000000029</v>
      </c>
      <c r="O21" s="29">
        <f>SUM(C21*O5)</f>
        <v>79851.000000000029</v>
      </c>
      <c r="P21" s="29">
        <f>SUM(C21*P5)</f>
        <v>83565.000000000029</v>
      </c>
      <c r="Q21" s="29">
        <f>SUM(C21*Q5)</f>
        <v>87279.000000000029</v>
      </c>
      <c r="R21" s="29">
        <f>SUM(C21*R5)</f>
        <v>90993.000000000044</v>
      </c>
      <c r="S21" s="29">
        <f>SUM(C21*S5)</f>
        <v>94707.000000000044</v>
      </c>
      <c r="T21" s="29">
        <f>SUM(C21*T5)</f>
        <v>98421.000000000044</v>
      </c>
      <c r="U21" s="29">
        <f>SUM(C21*U5)</f>
        <v>102135.00000000004</v>
      </c>
      <c r="V21" s="29">
        <f>SUM(C21*V5)</f>
        <v>105849.00000000006</v>
      </c>
      <c r="W21" s="29" t="s">
        <v>12</v>
      </c>
    </row>
    <row r="22" spans="1:23" ht="21.75" customHeight="1" x14ac:dyDescent="0.3">
      <c r="A22" s="32">
        <v>8</v>
      </c>
      <c r="B22" s="45" t="s">
        <v>14</v>
      </c>
      <c r="C22" s="25">
        <v>0</v>
      </c>
      <c r="D22" s="25">
        <f t="shared" ref="D22:V22" si="8">SUM(C23+1)</f>
        <v>41321</v>
      </c>
      <c r="E22" s="25">
        <f t="shared" si="8"/>
        <v>43387</v>
      </c>
      <c r="F22" s="25">
        <f t="shared" si="8"/>
        <v>47519.000000000007</v>
      </c>
      <c r="G22" s="25">
        <f t="shared" si="8"/>
        <v>51651.000000000007</v>
      </c>
      <c r="H22" s="25">
        <f t="shared" si="8"/>
        <v>55783.000000000015</v>
      </c>
      <c r="I22" s="25">
        <f t="shared" si="8"/>
        <v>59915.000000000015</v>
      </c>
      <c r="J22" s="25">
        <f t="shared" si="8"/>
        <v>64047.000000000022</v>
      </c>
      <c r="K22" s="25">
        <f t="shared" si="8"/>
        <v>68179.000000000029</v>
      </c>
      <c r="L22" s="25">
        <f t="shared" si="8"/>
        <v>72311.000000000029</v>
      </c>
      <c r="M22" s="25">
        <f t="shared" si="8"/>
        <v>76443.000000000029</v>
      </c>
      <c r="N22" s="26">
        <f t="shared" si="8"/>
        <v>80575.000000000029</v>
      </c>
      <c r="O22" s="25">
        <f t="shared" si="8"/>
        <v>84707.000000000029</v>
      </c>
      <c r="P22" s="25">
        <f t="shared" si="8"/>
        <v>88839.000000000029</v>
      </c>
      <c r="Q22" s="25">
        <f t="shared" si="8"/>
        <v>92971.000000000044</v>
      </c>
      <c r="R22" s="25">
        <f t="shared" si="8"/>
        <v>97103.000000000044</v>
      </c>
      <c r="S22" s="25">
        <f t="shared" si="8"/>
        <v>101235.00000000004</v>
      </c>
      <c r="T22" s="25">
        <f t="shared" si="8"/>
        <v>105367.00000000004</v>
      </c>
      <c r="U22" s="25">
        <f t="shared" si="8"/>
        <v>109499.00000000006</v>
      </c>
      <c r="V22" s="25">
        <f t="shared" si="8"/>
        <v>113631.00000000006</v>
      </c>
      <c r="W22" s="25">
        <f>SUM(V23+1)</f>
        <v>117763.00000000006</v>
      </c>
    </row>
    <row r="23" spans="1:23" ht="18.75" x14ac:dyDescent="0.3">
      <c r="A23" s="27" t="s">
        <v>4</v>
      </c>
      <c r="B23" s="44" t="s">
        <v>11</v>
      </c>
      <c r="C23" s="29">
        <f>SUM(C21+C26)</f>
        <v>41320</v>
      </c>
      <c r="D23" s="29">
        <f>SUM(C23*D5)</f>
        <v>43386</v>
      </c>
      <c r="E23" s="37">
        <f>SUM(C23*E5)</f>
        <v>47518.000000000007</v>
      </c>
      <c r="F23" s="30">
        <f>SUM(C23*F5)</f>
        <v>51650.000000000007</v>
      </c>
      <c r="G23" s="29">
        <f>SUM(C23*G5)</f>
        <v>55782.000000000015</v>
      </c>
      <c r="H23" s="29">
        <f>SUM(C23*H5)</f>
        <v>59914.000000000015</v>
      </c>
      <c r="I23" s="29">
        <f>SUM(C23*I5)</f>
        <v>64046.000000000022</v>
      </c>
      <c r="J23" s="29">
        <f>SUM(C23*J5)</f>
        <v>68178.000000000029</v>
      </c>
      <c r="K23" s="29">
        <f>SUM(C23*K5)</f>
        <v>72310.000000000029</v>
      </c>
      <c r="L23" s="29">
        <f>SUM(C23*L5)</f>
        <v>76442.000000000029</v>
      </c>
      <c r="M23" s="29">
        <f>SUM(C23*M5)</f>
        <v>80574.000000000029</v>
      </c>
      <c r="N23" s="29">
        <f>SUM(C23*N5)</f>
        <v>84706.000000000029</v>
      </c>
      <c r="O23" s="29">
        <f>SUM(C23*O5)</f>
        <v>88838.000000000029</v>
      </c>
      <c r="P23" s="29">
        <f>SUM(C23*P5)</f>
        <v>92970.000000000044</v>
      </c>
      <c r="Q23" s="29">
        <f>SUM(C23*Q5)</f>
        <v>97102.000000000044</v>
      </c>
      <c r="R23" s="29">
        <f>SUM(C23*R5)</f>
        <v>101234.00000000004</v>
      </c>
      <c r="S23" s="29">
        <f>SUM(C23*S5)</f>
        <v>105366.00000000004</v>
      </c>
      <c r="T23" s="29">
        <f>SUM(C23*T5)</f>
        <v>109498.00000000006</v>
      </c>
      <c r="U23" s="29">
        <f>SUM(C23*U5)</f>
        <v>113630.00000000006</v>
      </c>
      <c r="V23" s="29">
        <f>SUM(C23*V5)</f>
        <v>117762.00000000006</v>
      </c>
      <c r="W23" s="29" t="s">
        <v>12</v>
      </c>
    </row>
    <row r="24" spans="1:23" ht="18.75" x14ac:dyDescent="0.3">
      <c r="A24" s="32">
        <v>9</v>
      </c>
      <c r="B24" s="45" t="s">
        <v>14</v>
      </c>
      <c r="C24" s="25">
        <v>0</v>
      </c>
      <c r="D24" s="25">
        <f t="shared" ref="D24:V24" si="9">SUM(C25+1)</f>
        <v>45501</v>
      </c>
      <c r="E24" s="25">
        <f t="shared" si="9"/>
        <v>47776</v>
      </c>
      <c r="F24" s="25">
        <f t="shared" si="9"/>
        <v>52326.000000000007</v>
      </c>
      <c r="G24" s="25">
        <f t="shared" si="9"/>
        <v>56876.000000000007</v>
      </c>
      <c r="H24" s="25">
        <f t="shared" si="9"/>
        <v>61426.000000000015</v>
      </c>
      <c r="I24" s="25">
        <f t="shared" si="9"/>
        <v>65976.000000000015</v>
      </c>
      <c r="J24" s="25">
        <f t="shared" si="9"/>
        <v>70526.000000000029</v>
      </c>
      <c r="K24" s="25">
        <f t="shared" si="9"/>
        <v>75076.000000000029</v>
      </c>
      <c r="L24" s="25">
        <f t="shared" si="9"/>
        <v>79626.000000000029</v>
      </c>
      <c r="M24" s="25">
        <f t="shared" si="9"/>
        <v>84176.000000000029</v>
      </c>
      <c r="N24" s="26">
        <f t="shared" si="9"/>
        <v>88726.000000000044</v>
      </c>
      <c r="O24" s="25">
        <f t="shared" si="9"/>
        <v>93276.000000000029</v>
      </c>
      <c r="P24" s="25">
        <f t="shared" si="9"/>
        <v>97826.000000000029</v>
      </c>
      <c r="Q24" s="25">
        <f t="shared" si="9"/>
        <v>102376.00000000004</v>
      </c>
      <c r="R24" s="25">
        <f t="shared" si="9"/>
        <v>106926.00000000004</v>
      </c>
      <c r="S24" s="25">
        <f t="shared" si="9"/>
        <v>111476.00000000004</v>
      </c>
      <c r="T24" s="25">
        <f t="shared" si="9"/>
        <v>116026.00000000006</v>
      </c>
      <c r="U24" s="25">
        <f t="shared" si="9"/>
        <v>120576.00000000006</v>
      </c>
      <c r="V24" s="25">
        <f t="shared" si="9"/>
        <v>125126.00000000006</v>
      </c>
      <c r="W24" s="25">
        <f>SUM(V25+1)</f>
        <v>129676.00000000006</v>
      </c>
    </row>
    <row r="25" spans="1:23" ht="18.75" x14ac:dyDescent="0.3">
      <c r="A25" s="27"/>
      <c r="B25" s="44" t="s">
        <v>11</v>
      </c>
      <c r="C25" s="29">
        <f>SUM(C23+C26)</f>
        <v>45500</v>
      </c>
      <c r="D25" s="29">
        <f>SUM(C25*D5)</f>
        <v>47775</v>
      </c>
      <c r="E25" s="29">
        <f>SUM(C25*E5)</f>
        <v>52325.000000000007</v>
      </c>
      <c r="F25" s="30">
        <f>SUM(C25*F5)</f>
        <v>56875.000000000007</v>
      </c>
      <c r="G25" s="29">
        <f>SUM(C25*G5)</f>
        <v>61425.000000000015</v>
      </c>
      <c r="H25" s="29">
        <f>SUM(C25*H5)</f>
        <v>65975.000000000015</v>
      </c>
      <c r="I25" s="29">
        <f>SUM(C25*I5)</f>
        <v>70525.000000000029</v>
      </c>
      <c r="J25" s="29">
        <f>SUM(C25*J5)</f>
        <v>75075.000000000029</v>
      </c>
      <c r="K25" s="29">
        <f>SUM(C25*K5)</f>
        <v>79625.000000000029</v>
      </c>
      <c r="L25" s="29">
        <f>SUM(C25*L5)</f>
        <v>84175.000000000029</v>
      </c>
      <c r="M25" s="29">
        <f>SUM(C25*M5)</f>
        <v>88725.000000000044</v>
      </c>
      <c r="N25" s="29">
        <f>SUM(C25*N5)</f>
        <v>93275.000000000029</v>
      </c>
      <c r="O25" s="29">
        <f>SUM(C25*O5)</f>
        <v>97825.000000000029</v>
      </c>
      <c r="P25" s="29">
        <f>SUM(C25*P5)</f>
        <v>102375.00000000004</v>
      </c>
      <c r="Q25" s="29">
        <f>SUM(C25*Q5)</f>
        <v>106925.00000000004</v>
      </c>
      <c r="R25" s="29">
        <f>SUM(C25*R5)</f>
        <v>111475.00000000004</v>
      </c>
      <c r="S25" s="29">
        <f>SUM(C25*S5)</f>
        <v>116025.00000000006</v>
      </c>
      <c r="T25" s="29">
        <f>SUM(C25*T5)</f>
        <v>120575.00000000006</v>
      </c>
      <c r="U25" s="29">
        <f>SUM(C25*U5)</f>
        <v>125125.00000000006</v>
      </c>
      <c r="V25" s="29">
        <f>SUM(C25*V5)</f>
        <v>129675.00000000006</v>
      </c>
      <c r="W25" s="29" t="s">
        <v>12</v>
      </c>
    </row>
    <row r="26" spans="1:23" ht="63.75" customHeight="1" x14ac:dyDescent="0.3">
      <c r="A26" s="41" t="s">
        <v>13</v>
      </c>
      <c r="B26" s="42"/>
      <c r="C26" s="43">
        <v>4180</v>
      </c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3">
    <mergeCell ref="A1:W1"/>
    <mergeCell ref="A3:W3"/>
    <mergeCell ref="A6:W6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McMillen</dc:creator>
  <cp:lastModifiedBy>Khristy A. Guebara</cp:lastModifiedBy>
  <cp:lastPrinted>2016-01-18T19:31:07Z</cp:lastPrinted>
  <dcterms:created xsi:type="dcterms:W3CDTF">2015-09-30T19:43:44Z</dcterms:created>
  <dcterms:modified xsi:type="dcterms:W3CDTF">2025-02-20T19:53:38Z</dcterms:modified>
</cp:coreProperties>
</file>